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UPPO DI LAVORO NUOVO MANIFESTO 2017\BANCA DATI PRODOTTI 2017\Antiperonosporici\Xinternet\"/>
    </mc:Choice>
  </mc:AlternateContent>
  <workbookProtection workbookPassword="C4D3" lockStructure="1"/>
  <bookViews>
    <workbookView xWindow="0" yWindow="0" windowWidth="15480" windowHeight="9072" tabRatio="691"/>
  </bookViews>
  <sheets>
    <sheet name="Boll_Verde" sheetId="1" r:id="rId1"/>
  </sheets>
  <definedNames>
    <definedName name="_xlnm._FilterDatabase" localSheetId="0" hidden="1">Boll_Verde!$C$11:$C$125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I123" i="1" s="1"/>
  <c r="H120" i="1"/>
  <c r="I120" i="1" s="1"/>
  <c r="H95" i="1"/>
  <c r="I95" i="1" s="1"/>
  <c r="H94" i="1"/>
  <c r="H81" i="1"/>
  <c r="I81" i="1" s="1"/>
  <c r="H78" i="1"/>
  <c r="I78" i="1" s="1"/>
  <c r="H74" i="1"/>
  <c r="I74" i="1" s="1"/>
  <c r="H73" i="1" l="1"/>
  <c r="I73" i="1" s="1"/>
  <c r="H66" i="1"/>
  <c r="I66" i="1" s="1"/>
  <c r="H51" i="1"/>
  <c r="I51" i="1" s="1"/>
  <c r="H50" i="1"/>
  <c r="I50" i="1" s="1"/>
  <c r="H41" i="1"/>
  <c r="H36" i="1"/>
  <c r="H32" i="1"/>
  <c r="I32" i="1" s="1"/>
  <c r="H30" i="1"/>
  <c r="I30" i="1" s="1"/>
  <c r="H13" i="1"/>
  <c r="I13" i="1" s="1"/>
  <c r="E41" i="1" l="1"/>
  <c r="I41" i="1" s="1"/>
  <c r="H54" i="1" l="1"/>
  <c r="H14" i="1"/>
  <c r="E54" i="1"/>
  <c r="I54" i="1" l="1"/>
  <c r="H18" i="1"/>
  <c r="H130" i="1" l="1"/>
  <c r="E130" i="1"/>
  <c r="H129" i="1"/>
  <c r="E129" i="1"/>
  <c r="H128" i="1"/>
  <c r="I128" i="1" s="1"/>
  <c r="H127" i="1"/>
  <c r="I127" i="1" s="1"/>
  <c r="H126" i="1"/>
  <c r="E126" i="1"/>
  <c r="H15" i="1"/>
  <c r="I15" i="1" s="1"/>
  <c r="I126" i="1" l="1"/>
  <c r="I130" i="1"/>
  <c r="I129" i="1"/>
  <c r="H124" i="1" l="1"/>
  <c r="I124" i="1" s="1"/>
  <c r="H108" i="1" l="1"/>
  <c r="H106" i="1"/>
  <c r="I106" i="1" s="1"/>
  <c r="H104" i="1"/>
  <c r="H97" i="1"/>
  <c r="H75" i="1"/>
  <c r="H49" i="1"/>
  <c r="H47" i="1"/>
  <c r="H46" i="1"/>
  <c r="I46" i="1" s="1"/>
  <c r="H34" i="1"/>
  <c r="H35" i="1"/>
  <c r="E108" i="1"/>
  <c r="E97" i="1"/>
  <c r="E104" i="1"/>
  <c r="E75" i="1"/>
  <c r="E49" i="1"/>
  <c r="E47" i="1"/>
  <c r="E34" i="1"/>
  <c r="E35" i="1"/>
  <c r="H125" i="1"/>
  <c r="I125" i="1" s="1"/>
  <c r="H122" i="1"/>
  <c r="H121" i="1"/>
  <c r="H119" i="1"/>
  <c r="I119" i="1" s="1"/>
  <c r="H118" i="1"/>
  <c r="H117" i="1"/>
  <c r="H116" i="1"/>
  <c r="H115" i="1"/>
  <c r="I115" i="1" s="1"/>
  <c r="H114" i="1"/>
  <c r="H113" i="1"/>
  <c r="H112" i="1"/>
  <c r="H111" i="1"/>
  <c r="H110" i="1"/>
  <c r="H109" i="1"/>
  <c r="H107" i="1"/>
  <c r="I107" i="1" s="1"/>
  <c r="H105" i="1"/>
  <c r="H103" i="1"/>
  <c r="H102" i="1"/>
  <c r="H101" i="1"/>
  <c r="H100" i="1"/>
  <c r="H99" i="1"/>
  <c r="H98" i="1"/>
  <c r="H96" i="1"/>
  <c r="H93" i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H85" i="1"/>
  <c r="H84" i="1"/>
  <c r="H83" i="1"/>
  <c r="I83" i="1" s="1"/>
  <c r="H82" i="1"/>
  <c r="I82" i="1" s="1"/>
  <c r="H80" i="1"/>
  <c r="H79" i="1"/>
  <c r="H77" i="1"/>
  <c r="H76" i="1"/>
  <c r="I76" i="1" s="1"/>
  <c r="H72" i="1"/>
  <c r="H71" i="1"/>
  <c r="H70" i="1"/>
  <c r="I70" i="1" s="1"/>
  <c r="H69" i="1"/>
  <c r="I69" i="1" s="1"/>
  <c r="H68" i="1"/>
  <c r="H67" i="1"/>
  <c r="H65" i="1"/>
  <c r="I65" i="1" s="1"/>
  <c r="H64" i="1"/>
  <c r="I64" i="1" s="1"/>
  <c r="H63" i="1"/>
  <c r="H62" i="1"/>
  <c r="H61" i="1"/>
  <c r="I61" i="1" s="1"/>
  <c r="H60" i="1"/>
  <c r="I60" i="1" s="1"/>
  <c r="H59" i="1"/>
  <c r="I59" i="1" s="1"/>
  <c r="H58" i="1"/>
  <c r="I58" i="1" s="1"/>
  <c r="H57" i="1"/>
  <c r="H56" i="1"/>
  <c r="H55" i="1"/>
  <c r="I55" i="1" s="1"/>
  <c r="H53" i="1"/>
  <c r="H52" i="1"/>
  <c r="I52" i="1" s="1"/>
  <c r="H48" i="1"/>
  <c r="H45" i="1"/>
  <c r="I45" i="1" s="1"/>
  <c r="H44" i="1"/>
  <c r="H43" i="1"/>
  <c r="H42" i="1"/>
  <c r="H40" i="1"/>
  <c r="I40" i="1" s="1"/>
  <c r="H39" i="1"/>
  <c r="H38" i="1"/>
  <c r="H37" i="1"/>
  <c r="H33" i="1"/>
  <c r="H31" i="1"/>
  <c r="H29" i="1"/>
  <c r="I29" i="1" s="1"/>
  <c r="H28" i="1"/>
  <c r="H27" i="1"/>
  <c r="H26" i="1"/>
  <c r="H25" i="1"/>
  <c r="H24" i="1"/>
  <c r="H23" i="1"/>
  <c r="I23" i="1" s="1"/>
  <c r="H22" i="1"/>
  <c r="I22" i="1" s="1"/>
  <c r="H21" i="1"/>
  <c r="H20" i="1"/>
  <c r="H19" i="1"/>
  <c r="H17" i="1"/>
  <c r="H16" i="1"/>
  <c r="I75" i="1" l="1"/>
  <c r="I34" i="1"/>
  <c r="I47" i="1"/>
  <c r="I108" i="1"/>
  <c r="I49" i="1"/>
  <c r="I35" i="1"/>
  <c r="I104" i="1"/>
  <c r="I97" i="1"/>
  <c r="E122" i="1"/>
  <c r="I122" i="1" s="1"/>
  <c r="E121" i="1"/>
  <c r="I121" i="1" s="1"/>
  <c r="E118" i="1"/>
  <c r="I118" i="1" s="1"/>
  <c r="E117" i="1"/>
  <c r="E116" i="1"/>
  <c r="I116" i="1" s="1"/>
  <c r="E114" i="1"/>
  <c r="I114" i="1" s="1"/>
  <c r="E113" i="1"/>
  <c r="E112" i="1"/>
  <c r="I112" i="1" s="1"/>
  <c r="E111" i="1"/>
  <c r="I111" i="1" s="1"/>
  <c r="E109" i="1"/>
  <c r="I109" i="1" s="1"/>
  <c r="E105" i="1"/>
  <c r="E103" i="1"/>
  <c r="E102" i="1"/>
  <c r="I102" i="1" s="1"/>
  <c r="E101" i="1"/>
  <c r="I101" i="1" s="1"/>
  <c r="E100" i="1"/>
  <c r="I100" i="1" s="1"/>
  <c r="E99" i="1"/>
  <c r="E98" i="1"/>
  <c r="E96" i="1"/>
  <c r="I96" i="1" s="1"/>
  <c r="E94" i="1"/>
  <c r="I94" i="1" s="1"/>
  <c r="E93" i="1"/>
  <c r="I93" i="1" s="1"/>
  <c r="E86" i="1"/>
  <c r="I86" i="1" s="1"/>
  <c r="E85" i="1"/>
  <c r="I85" i="1" s="1"/>
  <c r="E84" i="1"/>
  <c r="I84" i="1" s="1"/>
  <c r="E80" i="1"/>
  <c r="I80" i="1" s="1"/>
  <c r="E79" i="1"/>
  <c r="I79" i="1" s="1"/>
  <c r="E77" i="1"/>
  <c r="I77" i="1" s="1"/>
  <c r="E72" i="1"/>
  <c r="I72" i="1" s="1"/>
  <c r="E71" i="1"/>
  <c r="I71" i="1" s="1"/>
  <c r="E68" i="1"/>
  <c r="I68" i="1" s="1"/>
  <c r="E67" i="1"/>
  <c r="I67" i="1" s="1"/>
  <c r="E62" i="1"/>
  <c r="I62" i="1" s="1"/>
  <c r="E57" i="1"/>
  <c r="I57" i="1" s="1"/>
  <c r="E56" i="1"/>
  <c r="I56" i="1" s="1"/>
  <c r="E53" i="1"/>
  <c r="I53" i="1" s="1"/>
  <c r="E48" i="1"/>
  <c r="E44" i="1"/>
  <c r="I44" i="1" s="1"/>
  <c r="E43" i="1"/>
  <c r="I43" i="1" s="1"/>
  <c r="E42" i="1"/>
  <c r="I42" i="1" s="1"/>
  <c r="E39" i="1"/>
  <c r="I39" i="1" s="1"/>
  <c r="E38" i="1"/>
  <c r="I38" i="1" s="1"/>
  <c r="E37" i="1"/>
  <c r="I37" i="1" s="1"/>
  <c r="E36" i="1"/>
  <c r="I36" i="1" s="1"/>
  <c r="E33" i="1"/>
  <c r="I33" i="1" s="1"/>
  <c r="E31" i="1"/>
  <c r="I31" i="1" s="1"/>
  <c r="E28" i="1"/>
  <c r="I28" i="1" s="1"/>
  <c r="E27" i="1"/>
  <c r="I27" i="1" s="1"/>
  <c r="E26" i="1"/>
  <c r="I26" i="1" s="1"/>
  <c r="E25" i="1"/>
  <c r="I25" i="1" s="1"/>
  <c r="E24" i="1"/>
  <c r="I24" i="1" s="1"/>
  <c r="E21" i="1"/>
  <c r="I21" i="1" s="1"/>
  <c r="E20" i="1"/>
  <c r="E19" i="1"/>
  <c r="I19" i="1" s="1"/>
  <c r="E18" i="1"/>
  <c r="I18" i="1" s="1"/>
  <c r="E17" i="1"/>
  <c r="I17" i="1" s="1"/>
  <c r="E16" i="1"/>
  <c r="E14" i="1"/>
  <c r="I14" i="1" s="1"/>
  <c r="I16" i="1" l="1"/>
  <c r="I20" i="1"/>
  <c r="I63" i="1"/>
  <c r="I48" i="1"/>
  <c r="I113" i="1"/>
  <c r="I103" i="1"/>
  <c r="I98" i="1"/>
  <c r="I105" i="1"/>
  <c r="I99" i="1"/>
  <c r="I117" i="1"/>
  <c r="I110" i="1"/>
</calcChain>
</file>

<file path=xl/sharedStrings.xml><?xml version="1.0" encoding="utf-8"?>
<sst xmlns="http://schemas.openxmlformats.org/spreadsheetml/2006/main" count="247" uniqueCount="145">
  <si>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</si>
  <si>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</si>
  <si>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</si>
  <si>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</si>
  <si>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</si>
  <si>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</si>
  <si>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</si>
  <si>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</si>
  <si>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</si>
  <si>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</si>
  <si>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 Isagro WG</t>
  </si>
  <si>
    <t>Bordo Isagro WG Blu</t>
  </si>
  <si>
    <t>Bordocritt WG</t>
  </si>
  <si>
    <t>Bordoflow new</t>
  </si>
  <si>
    <t>Bordoflow sector</t>
  </si>
  <si>
    <t>Bordoram 20 WG</t>
  </si>
  <si>
    <t>Bordosep</t>
  </si>
  <si>
    <t>Idrossido</t>
  </si>
  <si>
    <t>Champ 20 DF</t>
  </si>
  <si>
    <t>Champ  DP</t>
  </si>
  <si>
    <t>Ossido rameoso</t>
  </si>
  <si>
    <t>Cobre Nordox Super 75 WG</t>
  </si>
  <si>
    <t>Solfato tribasico</t>
  </si>
  <si>
    <t>Copper 12</t>
  </si>
  <si>
    <t>Ossicloruro</t>
  </si>
  <si>
    <t>Coprantol Duo</t>
  </si>
  <si>
    <t>Ossicloruro tetraramico</t>
  </si>
  <si>
    <t>Coprantol WG</t>
  </si>
  <si>
    <t>Cupravit  35 WG</t>
  </si>
  <si>
    <t>Cupravit Bio Evolution</t>
  </si>
  <si>
    <t>Cupravit Blu 35 WG</t>
  </si>
  <si>
    <t xml:space="preserve">Cuprin </t>
  </si>
  <si>
    <t>Cuprital S.D.I.</t>
  </si>
  <si>
    <t>Cupro Isagro WG</t>
  </si>
  <si>
    <t>Cuprocaffaro Micro</t>
  </si>
  <si>
    <t>Cuprofix Ultra Disperss</t>
  </si>
  <si>
    <t>Cuprol S</t>
  </si>
  <si>
    <t>Cuprossil Idro 25 WP</t>
  </si>
  <si>
    <t>Cuproxat S.D.I.</t>
  </si>
  <si>
    <t>Curenox Top Micro</t>
  </si>
  <si>
    <t>Cutril Top</t>
  </si>
  <si>
    <t>Cyprus 25 DF</t>
  </si>
  <si>
    <t>Solfato neutralizzato</t>
  </si>
  <si>
    <t>Dolese WG</t>
  </si>
  <si>
    <t>Flag</t>
  </si>
  <si>
    <t>Flowbrix</t>
  </si>
  <si>
    <t>Flowbrix Blu</t>
  </si>
  <si>
    <t>Glutex CU 90</t>
  </si>
  <si>
    <t>Grifon Più WG</t>
  </si>
  <si>
    <t>Heliocuivre S</t>
  </si>
  <si>
    <t>Idrorame 193</t>
  </si>
  <si>
    <t>Idrorame Flow</t>
  </si>
  <si>
    <t>Iperion</t>
  </si>
  <si>
    <t>Isacop WG</t>
  </si>
  <si>
    <t>King</t>
  </si>
  <si>
    <t>King 360 HP</t>
  </si>
  <si>
    <t>Kocide 2000</t>
  </si>
  <si>
    <t>Kocide Opti</t>
  </si>
  <si>
    <t>Solfato tribasico e Idrossido</t>
  </si>
  <si>
    <t>Kop-twin</t>
  </si>
  <si>
    <t>Microcopp Neutro FL</t>
  </si>
  <si>
    <t>Microram 35 WG</t>
  </si>
  <si>
    <t>Neoram Blu WG</t>
  </si>
  <si>
    <t>Neoram WG</t>
  </si>
  <si>
    <t>Nisus 3B</t>
  </si>
  <si>
    <t>Ossiclururo</t>
  </si>
  <si>
    <t>Ossiclor 20 Blu Flow</t>
  </si>
  <si>
    <t>Ossiclor 20 Flow</t>
  </si>
  <si>
    <t>Ossiclor 30 PB</t>
  </si>
  <si>
    <t>Ossiclor 35 WG</t>
  </si>
  <si>
    <t>Ossiclor 50 PB</t>
  </si>
  <si>
    <t>Ossiram 20 Flow</t>
  </si>
  <si>
    <t>Pasta Caffaro Blu</t>
  </si>
  <si>
    <t>Pasta Caffaro NC</t>
  </si>
  <si>
    <t>Pasta Isagro Blu</t>
  </si>
  <si>
    <t>Pasta Siapa F Blu</t>
  </si>
  <si>
    <t>Pasta Siapa F NC</t>
  </si>
  <si>
    <t>Patrol 35 WP</t>
  </si>
  <si>
    <t>Patrol Blu</t>
  </si>
  <si>
    <t>Poltiglia 20 PB Manica</t>
  </si>
  <si>
    <t>Poltiglia Bordolese Disperss</t>
  </si>
  <si>
    <t>Poltiglia Bordolese Disperss Blu</t>
  </si>
  <si>
    <t>Poltiglia Bordolese Scam DF</t>
  </si>
  <si>
    <t>Poltiglia Caffaro 20 DF New</t>
  </si>
  <si>
    <t>Poltiglia Caffaro 20 GD</t>
  </si>
  <si>
    <t>Poltiglia Disperss</t>
  </si>
  <si>
    <t>Proram Hi Tech</t>
  </si>
  <si>
    <t>Raider 3B</t>
  </si>
  <si>
    <t>Osssicloruro tetraramico</t>
  </si>
  <si>
    <t>Rame Caffaro Blu WG New</t>
  </si>
  <si>
    <t>Rame idrossido Flow Agrisystem</t>
  </si>
  <si>
    <t>Rame Isagro WG Blu</t>
  </si>
  <si>
    <t>Rameplant WG</t>
  </si>
  <si>
    <t>Ramin 30 DF</t>
  </si>
  <si>
    <t>Ramin 50</t>
  </si>
  <si>
    <t>Rebex</t>
  </si>
  <si>
    <t>S. Ramedit Blu WG</t>
  </si>
  <si>
    <t>Selecta Disperss</t>
  </si>
  <si>
    <t>Siaram 20 WG</t>
  </si>
  <si>
    <t>Tri-Base</t>
  </si>
  <si>
    <t>Verderame 20 DF</t>
  </si>
  <si>
    <t>Verderame 20 WG</t>
  </si>
  <si>
    <t>Zetaram Plus</t>
  </si>
  <si>
    <t>Copren Hi Bio</t>
  </si>
  <si>
    <t>Crioram WG</t>
  </si>
  <si>
    <t>Cuproram 25 Flow</t>
  </si>
  <si>
    <t>Cuproram 37,5 WG</t>
  </si>
  <si>
    <t>Mexiram Hi Bio</t>
  </si>
  <si>
    <t>Poltiglia Manica 20 WG</t>
  </si>
  <si>
    <t>Poltiglia blu 20 WG</t>
  </si>
  <si>
    <t>Raider Hi Tech</t>
  </si>
  <si>
    <t>Cuprossil Idro 25 WP Blu</t>
  </si>
  <si>
    <t>Sottogruppo</t>
  </si>
  <si>
    <t>Agron</t>
  </si>
  <si>
    <t>zoxamide + rame solf. Trib.</t>
  </si>
  <si>
    <t>Amaline</t>
  </si>
  <si>
    <t>Electis ZR</t>
  </si>
  <si>
    <t>Zemix R</t>
  </si>
  <si>
    <t>Zetaram Hi Tech</t>
  </si>
  <si>
    <t>Electis R Flow</t>
  </si>
  <si>
    <t>Ossicloruro e Idrossido</t>
  </si>
  <si>
    <t>Cutril-Evo</t>
  </si>
  <si>
    <t>Quiver-Top</t>
  </si>
  <si>
    <t>zoxanide+rame solf. Trib.</t>
  </si>
  <si>
    <t>A2</t>
  </si>
  <si>
    <t>A3</t>
  </si>
  <si>
    <t>zoxamide + rame ox.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</si>
  <si>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</si>
  <si>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</si>
  <si>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</si>
  <si>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</si>
  <si>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</si>
  <si>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</si>
  <si>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Copper Combi WG</t>
  </si>
  <si>
    <t>Coprantol Hi Bio 2.0</t>
  </si>
  <si>
    <t>Cupro Isagro Blu</t>
  </si>
  <si>
    <t>Cuprostar</t>
  </si>
  <si>
    <t>Cuprotek Disperss</t>
  </si>
  <si>
    <t>Idrox 20</t>
  </si>
  <si>
    <t>Leram Hi Bio</t>
  </si>
  <si>
    <t>Moller Hi Bio</t>
  </si>
  <si>
    <t>Poltiglia 20 DF</t>
  </si>
  <si>
    <t>Inserisci 
il volume 
d'acqua 
(hl/ha)</t>
  </si>
  <si>
    <t>Verdram Hi Bio</t>
  </si>
  <si>
    <t>Triba 30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</si>
</sst>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342900</xdr:colOff>
      <xdr:row>4</xdr:row>
      <xdr:rowOff>166125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449580</xdr:colOff>
      <xdr:row>0</xdr:row>
      <xdr:rowOff>76200</xdr:rowOff>
    </xdr:from>
    <xdr:to>
      <xdr:col>8</xdr:col>
      <xdr:colOff>1173480</xdr:colOff>
      <xdr:row>10</xdr:row>
      <xdr:rowOff>45720</xdr:rowOff>
    </xdr:to>
    <xdr:sp macro="" textlink="">
      <xdr:nvSpPr>
        <xdr:cNvPr id="3" name="CasellaDiTesto 2"/>
        <xdr:cNvSpPr txBox="1"/>
      </xdr:nvSpPr>
      <xdr:spPr>
        <a:xfrm>
          <a:off x="1310640" y="7620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endParaRPr lang="it-IT" sz="12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zoomScaleNormal="100" workbookViewId="0">
      <selection activeCell="F120" sqref="F120"/>
    </sheetView>
  </sheetViews>
  <sheetFormatPr defaultColWidth="9.109375" defaultRowHeight="13.8" x14ac:dyDescent="0.3"/>
  <cols>
    <col min="1" max="1" width="12.5546875" style="8" customWidth="1"/>
    <col min="2" max="2" width="33.109375" style="8" customWidth="1"/>
    <col min="3" max="3" width="30.33203125" style="8" bestFit="1" customWidth="1"/>
    <col min="4" max="4" width="16.88671875" style="8" customWidth="1"/>
    <col min="5" max="5" width="15" style="8" customWidth="1"/>
    <col min="6" max="7" width="18.88671875" style="8" customWidth="1"/>
    <col min="8" max="9" width="17.33203125" style="8" customWidth="1"/>
    <col min="10" max="11" width="9.109375" style="8" customWidth="1"/>
    <col min="12" max="16384" width="9.109375" style="8"/>
  </cols>
  <sheetData>
    <row r="1" spans="1:9" s="10" customFormat="1" x14ac:dyDescent="0.3"/>
    <row r="2" spans="1:9" s="10" customFormat="1" x14ac:dyDescent="0.3"/>
    <row r="3" spans="1:9" s="10" customFormat="1" x14ac:dyDescent="0.3"/>
    <row r="4" spans="1:9" s="10" customFormat="1" x14ac:dyDescent="0.3"/>
    <row r="5" spans="1:9" s="10" customFormat="1" x14ac:dyDescent="0.3"/>
    <row r="6" spans="1:9" s="10" customFormat="1" x14ac:dyDescent="0.3"/>
    <row r="7" spans="1:9" s="10" customFormat="1" x14ac:dyDescent="0.3"/>
    <row r="8" spans="1:9" s="10" customFormat="1" x14ac:dyDescent="0.3"/>
    <row r="9" spans="1:9" s="10" customFormat="1" x14ac:dyDescent="0.3"/>
    <row r="10" spans="1:9" s="10" customFormat="1" x14ac:dyDescent="0.3"/>
    <row r="11" spans="1:9" s="10" customFormat="1" x14ac:dyDescent="0.3">
      <c r="A11" s="11"/>
    </row>
    <row r="12" spans="1:9" s="10" customFormat="1" ht="69" x14ac:dyDescent="0.3">
      <c r="A12" s="12" t="s">
        <v>112</v>
      </c>
      <c r="B12" s="13" t="s">
        <v>0</v>
      </c>
      <c r="C12" s="12" t="s">
        <v>1</v>
      </c>
      <c r="D12" s="14" t="s">
        <v>129</v>
      </c>
      <c r="E12" s="14" t="s">
        <v>128</v>
      </c>
      <c r="F12" s="15" t="s">
        <v>130</v>
      </c>
      <c r="G12" s="15" t="s">
        <v>142</v>
      </c>
      <c r="H12" s="16" t="s">
        <v>131</v>
      </c>
      <c r="I12" s="16" t="s">
        <v>127</v>
      </c>
    </row>
    <row r="13" spans="1:9" ht="14.4" customHeight="1" x14ac:dyDescent="0.3">
      <c r="A13" s="17" t="s">
        <v>124</v>
      </c>
      <c r="B13" s="18" t="s">
        <v>2</v>
      </c>
      <c r="C13" s="19" t="s">
        <v>132</v>
      </c>
      <c r="D13" s="20">
        <v>20</v>
      </c>
      <c r="E13" s="20">
        <v>272</v>
      </c>
      <c r="F13" s="9"/>
      <c r="G13" s="9"/>
      <c r="H13" s="5">
        <f>F13*G13/1000</f>
        <v>0</v>
      </c>
      <c r="I13" s="5">
        <f>E13*H13</f>
        <v>0</v>
      </c>
    </row>
    <row r="14" spans="1:9" x14ac:dyDescent="0.3">
      <c r="A14" s="21"/>
      <c r="B14" s="18" t="s">
        <v>2</v>
      </c>
      <c r="C14" s="20" t="s">
        <v>3</v>
      </c>
      <c r="D14" s="19">
        <v>28</v>
      </c>
      <c r="E14" s="2">
        <f>D14*1000/100</f>
        <v>280</v>
      </c>
      <c r="F14" s="9"/>
      <c r="G14" s="9"/>
      <c r="H14" s="5">
        <f>F14*G14/1000</f>
        <v>0</v>
      </c>
      <c r="I14" s="5">
        <f>E14*H14</f>
        <v>0</v>
      </c>
    </row>
    <row r="15" spans="1:9" x14ac:dyDescent="0.3">
      <c r="A15" s="21"/>
      <c r="B15" s="18" t="s">
        <v>4</v>
      </c>
      <c r="C15" s="20" t="s">
        <v>5</v>
      </c>
      <c r="D15" s="20">
        <v>15.2</v>
      </c>
      <c r="E15" s="1">
        <v>190</v>
      </c>
      <c r="F15" s="9"/>
      <c r="G15" s="9"/>
      <c r="H15" s="4">
        <f>F15*G15/1000</f>
        <v>0</v>
      </c>
      <c r="I15" s="4">
        <f t="shared" ref="I15:I47" si="0">E15*H15</f>
        <v>0</v>
      </c>
    </row>
    <row r="16" spans="1:9" x14ac:dyDescent="0.3">
      <c r="A16" s="21"/>
      <c r="B16" s="18" t="s">
        <v>6</v>
      </c>
      <c r="C16" s="20" t="s">
        <v>7</v>
      </c>
      <c r="D16" s="20">
        <v>20.2</v>
      </c>
      <c r="E16" s="1">
        <f t="shared" ref="E16:E79" si="1">D16*1000/100</f>
        <v>202</v>
      </c>
      <c r="F16" s="9"/>
      <c r="G16" s="9"/>
      <c r="H16" s="4">
        <f t="shared" ref="H16:H79" si="2">F16*G16/1000</f>
        <v>0</v>
      </c>
      <c r="I16" s="4">
        <f t="shared" si="0"/>
        <v>0</v>
      </c>
    </row>
    <row r="17" spans="1:9" x14ac:dyDescent="0.3">
      <c r="A17" s="21"/>
      <c r="B17" s="18" t="s">
        <v>6</v>
      </c>
      <c r="C17" s="20" t="s">
        <v>8</v>
      </c>
      <c r="D17" s="20">
        <v>20</v>
      </c>
      <c r="E17" s="1">
        <f t="shared" si="1"/>
        <v>200</v>
      </c>
      <c r="F17" s="9"/>
      <c r="G17" s="9"/>
      <c r="H17" s="4">
        <f t="shared" si="2"/>
        <v>0</v>
      </c>
      <c r="I17" s="4">
        <f t="shared" si="0"/>
        <v>0</v>
      </c>
    </row>
    <row r="18" spans="1:9" x14ac:dyDescent="0.3">
      <c r="A18" s="21"/>
      <c r="B18" s="18" t="s">
        <v>6</v>
      </c>
      <c r="C18" s="20" t="s">
        <v>9</v>
      </c>
      <c r="D18" s="20">
        <v>20</v>
      </c>
      <c r="E18" s="1">
        <f t="shared" si="1"/>
        <v>200</v>
      </c>
      <c r="F18" s="9"/>
      <c r="G18" s="9"/>
      <c r="H18" s="4">
        <f>F18*G18/1000</f>
        <v>0</v>
      </c>
      <c r="I18" s="4">
        <f t="shared" si="0"/>
        <v>0</v>
      </c>
    </row>
    <row r="19" spans="1:9" x14ac:dyDescent="0.3">
      <c r="A19" s="21"/>
      <c r="B19" s="18" t="s">
        <v>6</v>
      </c>
      <c r="C19" s="20" t="s">
        <v>10</v>
      </c>
      <c r="D19" s="20">
        <v>20</v>
      </c>
      <c r="E19" s="2">
        <f t="shared" si="1"/>
        <v>200</v>
      </c>
      <c r="F19" s="9"/>
      <c r="G19" s="9"/>
      <c r="H19" s="4">
        <f t="shared" si="2"/>
        <v>0</v>
      </c>
      <c r="I19" s="4">
        <f t="shared" si="0"/>
        <v>0</v>
      </c>
    </row>
    <row r="20" spans="1:9" x14ac:dyDescent="0.3">
      <c r="A20" s="21"/>
      <c r="B20" s="18" t="s">
        <v>6</v>
      </c>
      <c r="C20" s="20" t="s">
        <v>11</v>
      </c>
      <c r="D20" s="20">
        <v>20</v>
      </c>
      <c r="E20" s="1">
        <f t="shared" si="1"/>
        <v>200</v>
      </c>
      <c r="F20" s="9"/>
      <c r="G20" s="9"/>
      <c r="H20" s="4">
        <f t="shared" si="2"/>
        <v>0</v>
      </c>
      <c r="I20" s="4">
        <f t="shared" si="0"/>
        <v>0</v>
      </c>
    </row>
    <row r="21" spans="1:9" x14ac:dyDescent="0.3">
      <c r="A21" s="21"/>
      <c r="B21" s="18" t="s">
        <v>6</v>
      </c>
      <c r="C21" s="22" t="s">
        <v>12</v>
      </c>
      <c r="D21" s="20">
        <v>20</v>
      </c>
      <c r="E21" s="1">
        <f t="shared" si="1"/>
        <v>200</v>
      </c>
      <c r="F21" s="9"/>
      <c r="G21" s="9"/>
      <c r="H21" s="4">
        <f t="shared" si="2"/>
        <v>0</v>
      </c>
      <c r="I21" s="4">
        <f t="shared" si="0"/>
        <v>0</v>
      </c>
    </row>
    <row r="22" spans="1:9" x14ac:dyDescent="0.3">
      <c r="A22" s="21"/>
      <c r="B22" s="18" t="s">
        <v>6</v>
      </c>
      <c r="C22" s="20" t="s">
        <v>13</v>
      </c>
      <c r="D22" s="20">
        <v>10</v>
      </c>
      <c r="E22" s="1">
        <v>124</v>
      </c>
      <c r="F22" s="9"/>
      <c r="G22" s="9"/>
      <c r="H22" s="4">
        <f t="shared" si="2"/>
        <v>0</v>
      </c>
      <c r="I22" s="4">
        <f t="shared" si="0"/>
        <v>0</v>
      </c>
    </row>
    <row r="23" spans="1:9" x14ac:dyDescent="0.3">
      <c r="A23" s="21"/>
      <c r="B23" s="18" t="s">
        <v>6</v>
      </c>
      <c r="C23" s="20" t="s">
        <v>14</v>
      </c>
      <c r="D23" s="20">
        <v>10</v>
      </c>
      <c r="E23" s="1">
        <v>124</v>
      </c>
      <c r="F23" s="9"/>
      <c r="G23" s="9"/>
      <c r="H23" s="4">
        <f t="shared" si="2"/>
        <v>0</v>
      </c>
      <c r="I23" s="4">
        <f t="shared" si="0"/>
        <v>0</v>
      </c>
    </row>
    <row r="24" spans="1:9" x14ac:dyDescent="0.3">
      <c r="A24" s="21"/>
      <c r="B24" s="18" t="s">
        <v>6</v>
      </c>
      <c r="C24" s="20" t="s">
        <v>15</v>
      </c>
      <c r="D24" s="20">
        <v>20</v>
      </c>
      <c r="E24" s="1">
        <f t="shared" si="1"/>
        <v>200</v>
      </c>
      <c r="F24" s="9"/>
      <c r="G24" s="9"/>
      <c r="H24" s="4">
        <f t="shared" si="2"/>
        <v>0</v>
      </c>
      <c r="I24" s="4">
        <f t="shared" si="0"/>
        <v>0</v>
      </c>
    </row>
    <row r="25" spans="1:9" x14ac:dyDescent="0.3">
      <c r="A25" s="21"/>
      <c r="B25" s="18" t="s">
        <v>6</v>
      </c>
      <c r="C25" s="20" t="s">
        <v>16</v>
      </c>
      <c r="D25" s="20">
        <v>20</v>
      </c>
      <c r="E25" s="1">
        <f t="shared" si="1"/>
        <v>200</v>
      </c>
      <c r="F25" s="9"/>
      <c r="G25" s="9"/>
      <c r="H25" s="4">
        <f t="shared" si="2"/>
        <v>0</v>
      </c>
      <c r="I25" s="4">
        <f t="shared" si="0"/>
        <v>0</v>
      </c>
    </row>
    <row r="26" spans="1:9" x14ac:dyDescent="0.3">
      <c r="A26" s="21"/>
      <c r="B26" s="18" t="s">
        <v>17</v>
      </c>
      <c r="C26" s="20" t="s">
        <v>18</v>
      </c>
      <c r="D26" s="20">
        <v>20</v>
      </c>
      <c r="E26" s="1">
        <f t="shared" si="1"/>
        <v>200</v>
      </c>
      <c r="F26" s="9"/>
      <c r="G26" s="9"/>
      <c r="H26" s="4">
        <f t="shared" si="2"/>
        <v>0</v>
      </c>
      <c r="I26" s="4">
        <f t="shared" si="0"/>
        <v>0</v>
      </c>
    </row>
    <row r="27" spans="1:9" x14ac:dyDescent="0.3">
      <c r="A27" s="21"/>
      <c r="B27" s="18" t="s">
        <v>17</v>
      </c>
      <c r="C27" s="20" t="s">
        <v>19</v>
      </c>
      <c r="D27" s="20">
        <v>37.5</v>
      </c>
      <c r="E27" s="3">
        <f t="shared" si="1"/>
        <v>375</v>
      </c>
      <c r="F27" s="9"/>
      <c r="G27" s="9"/>
      <c r="H27" s="4">
        <f t="shared" si="2"/>
        <v>0</v>
      </c>
      <c r="I27" s="4">
        <f t="shared" si="0"/>
        <v>0</v>
      </c>
    </row>
    <row r="28" spans="1:9" x14ac:dyDescent="0.3">
      <c r="A28" s="21"/>
      <c r="B28" s="18" t="s">
        <v>20</v>
      </c>
      <c r="C28" s="20" t="s">
        <v>21</v>
      </c>
      <c r="D28" s="20">
        <v>75</v>
      </c>
      <c r="E28" s="1">
        <f t="shared" si="1"/>
        <v>750</v>
      </c>
      <c r="F28" s="9"/>
      <c r="G28" s="9"/>
      <c r="H28" s="4">
        <f t="shared" si="2"/>
        <v>0</v>
      </c>
      <c r="I28" s="4">
        <f t="shared" si="0"/>
        <v>0</v>
      </c>
    </row>
    <row r="29" spans="1:9" x14ac:dyDescent="0.3">
      <c r="A29" s="21"/>
      <c r="B29" s="18" t="s">
        <v>22</v>
      </c>
      <c r="C29" s="20" t="s">
        <v>23</v>
      </c>
      <c r="D29" s="20">
        <v>12</v>
      </c>
      <c r="E29" s="1">
        <v>142</v>
      </c>
      <c r="F29" s="9"/>
      <c r="G29" s="9"/>
      <c r="H29" s="4">
        <f t="shared" si="2"/>
        <v>0</v>
      </c>
      <c r="I29" s="4">
        <f t="shared" si="0"/>
        <v>0</v>
      </c>
    </row>
    <row r="30" spans="1:9" x14ac:dyDescent="0.3">
      <c r="A30" s="21"/>
      <c r="B30" s="18" t="s">
        <v>120</v>
      </c>
      <c r="C30" s="20" t="s">
        <v>133</v>
      </c>
      <c r="D30" s="20">
        <v>28</v>
      </c>
      <c r="E30" s="2">
        <v>280</v>
      </c>
      <c r="F30" s="9"/>
      <c r="G30" s="9"/>
      <c r="H30" s="5">
        <f>F30*G30/1000</f>
        <v>0</v>
      </c>
      <c r="I30" s="5">
        <f>E30*H30</f>
        <v>0</v>
      </c>
    </row>
    <row r="31" spans="1:9" x14ac:dyDescent="0.3">
      <c r="A31" s="21"/>
      <c r="B31" s="18" t="s">
        <v>120</v>
      </c>
      <c r="C31" s="20" t="s">
        <v>25</v>
      </c>
      <c r="D31" s="20">
        <v>28</v>
      </c>
      <c r="E31" s="2">
        <f t="shared" si="1"/>
        <v>280</v>
      </c>
      <c r="F31" s="9"/>
      <c r="G31" s="9"/>
      <c r="H31" s="5">
        <f t="shared" si="2"/>
        <v>0</v>
      </c>
      <c r="I31" s="5">
        <f t="shared" si="0"/>
        <v>0</v>
      </c>
    </row>
    <row r="32" spans="1:9" x14ac:dyDescent="0.3">
      <c r="A32" s="21"/>
      <c r="B32" s="18" t="s">
        <v>17</v>
      </c>
      <c r="C32" s="20" t="s">
        <v>134</v>
      </c>
      <c r="D32" s="20">
        <v>20</v>
      </c>
      <c r="E32" s="2">
        <v>200</v>
      </c>
      <c r="F32" s="9"/>
      <c r="G32" s="9"/>
      <c r="H32" s="5">
        <f>F32*G32/1000</f>
        <v>0</v>
      </c>
      <c r="I32" s="5">
        <f>E32*H32</f>
        <v>0</v>
      </c>
    </row>
    <row r="33" spans="1:9" x14ac:dyDescent="0.3">
      <c r="A33" s="21"/>
      <c r="B33" s="18" t="s">
        <v>26</v>
      </c>
      <c r="C33" s="20" t="s">
        <v>27</v>
      </c>
      <c r="D33" s="20">
        <v>32</v>
      </c>
      <c r="E33" s="1">
        <f t="shared" si="1"/>
        <v>320</v>
      </c>
      <c r="F33" s="9"/>
      <c r="G33" s="9"/>
      <c r="H33" s="4">
        <f t="shared" si="2"/>
        <v>0</v>
      </c>
      <c r="I33" s="4">
        <f t="shared" si="0"/>
        <v>0</v>
      </c>
    </row>
    <row r="34" spans="1:9" x14ac:dyDescent="0.3">
      <c r="A34" s="21"/>
      <c r="B34" s="18" t="s">
        <v>17</v>
      </c>
      <c r="C34" s="20" t="s">
        <v>103</v>
      </c>
      <c r="D34" s="20">
        <v>25</v>
      </c>
      <c r="E34" s="1">
        <f t="shared" si="1"/>
        <v>250</v>
      </c>
      <c r="F34" s="9"/>
      <c r="G34" s="9"/>
      <c r="H34" s="4">
        <f>F34*G34/1000</f>
        <v>0</v>
      </c>
      <c r="I34" s="4">
        <f t="shared" si="0"/>
        <v>0</v>
      </c>
    </row>
    <row r="35" spans="1:9" x14ac:dyDescent="0.3">
      <c r="A35" s="21"/>
      <c r="B35" s="18" t="s">
        <v>26</v>
      </c>
      <c r="C35" s="20" t="s">
        <v>104</v>
      </c>
      <c r="D35" s="20">
        <v>37.5</v>
      </c>
      <c r="E35" s="1">
        <f t="shared" si="1"/>
        <v>375</v>
      </c>
      <c r="F35" s="9"/>
      <c r="G35" s="9"/>
      <c r="H35" s="4">
        <f t="shared" ref="H35" si="3">F35*G35/1000</f>
        <v>0</v>
      </c>
      <c r="I35" s="4">
        <f t="shared" si="0"/>
        <v>0</v>
      </c>
    </row>
    <row r="36" spans="1:9" x14ac:dyDescent="0.3">
      <c r="A36" s="21"/>
      <c r="B36" s="18" t="s">
        <v>24</v>
      </c>
      <c r="C36" s="20" t="s">
        <v>28</v>
      </c>
      <c r="D36" s="20">
        <v>35</v>
      </c>
      <c r="E36" s="1">
        <f t="shared" si="1"/>
        <v>350</v>
      </c>
      <c r="F36" s="9"/>
      <c r="G36" s="9"/>
      <c r="H36" s="4">
        <f>F36*G36/1000</f>
        <v>0</v>
      </c>
      <c r="I36" s="4">
        <f>E36*H36</f>
        <v>0</v>
      </c>
    </row>
    <row r="37" spans="1:9" x14ac:dyDescent="0.3">
      <c r="A37" s="21"/>
      <c r="B37" s="18" t="s">
        <v>22</v>
      </c>
      <c r="C37" s="20" t="s">
        <v>29</v>
      </c>
      <c r="D37" s="20">
        <v>30</v>
      </c>
      <c r="E37" s="1">
        <f t="shared" si="1"/>
        <v>300</v>
      </c>
      <c r="F37" s="9"/>
      <c r="G37" s="9"/>
      <c r="H37" s="4">
        <f t="shared" si="2"/>
        <v>0</v>
      </c>
      <c r="I37" s="4">
        <f t="shared" si="0"/>
        <v>0</v>
      </c>
    </row>
    <row r="38" spans="1:9" x14ac:dyDescent="0.3">
      <c r="A38" s="21"/>
      <c r="B38" s="18" t="s">
        <v>24</v>
      </c>
      <c r="C38" s="20" t="s">
        <v>30</v>
      </c>
      <c r="D38" s="20">
        <v>35</v>
      </c>
      <c r="E38" s="1">
        <f t="shared" si="1"/>
        <v>350</v>
      </c>
      <c r="F38" s="9"/>
      <c r="G38" s="9"/>
      <c r="H38" s="4">
        <f t="shared" si="2"/>
        <v>0</v>
      </c>
      <c r="I38" s="4">
        <f t="shared" si="0"/>
        <v>0</v>
      </c>
    </row>
    <row r="39" spans="1:9" x14ac:dyDescent="0.3">
      <c r="A39" s="21"/>
      <c r="B39" s="18" t="s">
        <v>24</v>
      </c>
      <c r="C39" s="20" t="s">
        <v>31</v>
      </c>
      <c r="D39" s="20">
        <v>14</v>
      </c>
      <c r="E39" s="1">
        <f t="shared" si="1"/>
        <v>140</v>
      </c>
      <c r="F39" s="9"/>
      <c r="G39" s="9"/>
      <c r="H39" s="4">
        <f t="shared" si="2"/>
        <v>0</v>
      </c>
      <c r="I39" s="4">
        <f t="shared" si="0"/>
        <v>0</v>
      </c>
    </row>
    <row r="40" spans="1:9" x14ac:dyDescent="0.3">
      <c r="A40" s="21"/>
      <c r="B40" s="18" t="s">
        <v>22</v>
      </c>
      <c r="C40" s="20" t="s">
        <v>32</v>
      </c>
      <c r="D40" s="20">
        <v>15.2</v>
      </c>
      <c r="E40" s="1">
        <v>195</v>
      </c>
      <c r="F40" s="9"/>
      <c r="G40" s="9"/>
      <c r="H40" s="4">
        <f t="shared" si="2"/>
        <v>0</v>
      </c>
      <c r="I40" s="4">
        <f t="shared" si="0"/>
        <v>0</v>
      </c>
    </row>
    <row r="41" spans="1:9" x14ac:dyDescent="0.3">
      <c r="A41" s="21"/>
      <c r="B41" s="18" t="s">
        <v>24</v>
      </c>
      <c r="C41" s="20" t="s">
        <v>135</v>
      </c>
      <c r="D41" s="20">
        <v>37.5</v>
      </c>
      <c r="E41" s="2">
        <f t="shared" si="1"/>
        <v>375</v>
      </c>
      <c r="F41" s="9"/>
      <c r="G41" s="9"/>
      <c r="H41" s="5">
        <f>F41*G41/1000</f>
        <v>0</v>
      </c>
      <c r="I41" s="5">
        <f>E41*H41</f>
        <v>0</v>
      </c>
    </row>
    <row r="42" spans="1:9" x14ac:dyDescent="0.3">
      <c r="A42" s="21"/>
      <c r="B42" s="18" t="s">
        <v>26</v>
      </c>
      <c r="C42" s="20" t="s">
        <v>33</v>
      </c>
      <c r="D42" s="20">
        <v>37.5</v>
      </c>
      <c r="E42" s="1">
        <f t="shared" si="1"/>
        <v>375</v>
      </c>
      <c r="F42" s="9"/>
      <c r="G42" s="9"/>
      <c r="H42" s="4">
        <f t="shared" si="2"/>
        <v>0</v>
      </c>
      <c r="I42" s="4">
        <f t="shared" si="0"/>
        <v>0</v>
      </c>
    </row>
    <row r="43" spans="1:9" x14ac:dyDescent="0.3">
      <c r="A43" s="21"/>
      <c r="B43" s="18" t="s">
        <v>26</v>
      </c>
      <c r="C43" s="20" t="s">
        <v>34</v>
      </c>
      <c r="D43" s="20">
        <v>37.5</v>
      </c>
      <c r="E43" s="1">
        <f t="shared" si="1"/>
        <v>375</v>
      </c>
      <c r="F43" s="9"/>
      <c r="G43" s="9"/>
      <c r="H43" s="4">
        <f t="shared" si="2"/>
        <v>0</v>
      </c>
      <c r="I43" s="4">
        <f t="shared" si="0"/>
        <v>0</v>
      </c>
    </row>
    <row r="44" spans="1:9" x14ac:dyDescent="0.3">
      <c r="A44" s="21"/>
      <c r="B44" s="18" t="s">
        <v>22</v>
      </c>
      <c r="C44" s="20" t="s">
        <v>35</v>
      </c>
      <c r="D44" s="20">
        <v>40</v>
      </c>
      <c r="E44" s="1">
        <f t="shared" si="1"/>
        <v>400</v>
      </c>
      <c r="F44" s="9"/>
      <c r="G44" s="9"/>
      <c r="H44" s="4">
        <f t="shared" si="2"/>
        <v>0</v>
      </c>
      <c r="I44" s="4">
        <f t="shared" si="0"/>
        <v>0</v>
      </c>
    </row>
    <row r="45" spans="1:9" x14ac:dyDescent="0.3">
      <c r="A45" s="21"/>
      <c r="B45" s="18" t="s">
        <v>24</v>
      </c>
      <c r="C45" s="20" t="s">
        <v>36</v>
      </c>
      <c r="D45" s="20">
        <v>13.77</v>
      </c>
      <c r="E45" s="1">
        <v>170</v>
      </c>
      <c r="F45" s="9"/>
      <c r="G45" s="9"/>
      <c r="H45" s="4">
        <f t="shared" si="2"/>
        <v>0</v>
      </c>
      <c r="I45" s="4">
        <f t="shared" si="0"/>
        <v>0</v>
      </c>
    </row>
    <row r="46" spans="1:9" x14ac:dyDescent="0.3">
      <c r="A46" s="21"/>
      <c r="B46" s="23" t="s">
        <v>26</v>
      </c>
      <c r="C46" s="22" t="s">
        <v>105</v>
      </c>
      <c r="D46" s="20">
        <v>25</v>
      </c>
      <c r="E46" s="1">
        <v>377.5</v>
      </c>
      <c r="F46" s="9"/>
      <c r="G46" s="9"/>
      <c r="H46" s="4">
        <f t="shared" ref="H46:H47" si="4">F46*G46/1000</f>
        <v>0</v>
      </c>
      <c r="I46" s="4">
        <f t="shared" si="0"/>
        <v>0</v>
      </c>
    </row>
    <row r="47" spans="1:9" x14ac:dyDescent="0.3">
      <c r="A47" s="21"/>
      <c r="B47" s="18" t="s">
        <v>26</v>
      </c>
      <c r="C47" s="20" t="s">
        <v>106</v>
      </c>
      <c r="D47" s="20">
        <v>37.5</v>
      </c>
      <c r="E47" s="1">
        <f t="shared" si="1"/>
        <v>375</v>
      </c>
      <c r="F47" s="9"/>
      <c r="G47" s="9"/>
      <c r="H47" s="4">
        <f t="shared" si="4"/>
        <v>0</v>
      </c>
      <c r="I47" s="4">
        <f t="shared" si="0"/>
        <v>0</v>
      </c>
    </row>
    <row r="48" spans="1:9" x14ac:dyDescent="0.3">
      <c r="A48" s="21"/>
      <c r="B48" s="18" t="s">
        <v>17</v>
      </c>
      <c r="C48" s="20" t="s">
        <v>37</v>
      </c>
      <c r="D48" s="20">
        <v>25</v>
      </c>
      <c r="E48" s="1">
        <f t="shared" si="1"/>
        <v>250</v>
      </c>
      <c r="F48" s="9"/>
      <c r="G48" s="9"/>
      <c r="H48" s="4">
        <f t="shared" si="2"/>
        <v>0</v>
      </c>
      <c r="I48" s="4">
        <f t="shared" ref="I48:I79" si="5">E48*H48</f>
        <v>0</v>
      </c>
    </row>
    <row r="49" spans="1:9" x14ac:dyDescent="0.3">
      <c r="A49" s="21"/>
      <c r="B49" s="18" t="s">
        <v>17</v>
      </c>
      <c r="C49" s="20" t="s">
        <v>111</v>
      </c>
      <c r="D49" s="20">
        <v>25</v>
      </c>
      <c r="E49" s="1">
        <f t="shared" si="1"/>
        <v>250</v>
      </c>
      <c r="F49" s="9"/>
      <c r="G49" s="9"/>
      <c r="H49" s="4">
        <f t="shared" ref="H49" si="6">F49*G49/1000</f>
        <v>0</v>
      </c>
      <c r="I49" s="4">
        <f t="shared" si="5"/>
        <v>0</v>
      </c>
    </row>
    <row r="50" spans="1:9" x14ac:dyDescent="0.3">
      <c r="A50" s="21"/>
      <c r="B50" s="18" t="s">
        <v>120</v>
      </c>
      <c r="C50" s="20" t="s">
        <v>136</v>
      </c>
      <c r="D50" s="20">
        <v>20</v>
      </c>
      <c r="E50" s="2">
        <v>272</v>
      </c>
      <c r="F50" s="9"/>
      <c r="G50" s="9"/>
      <c r="H50" s="5">
        <f>F50*G50/1000</f>
        <v>0</v>
      </c>
      <c r="I50" s="5">
        <f>E50*H50</f>
        <v>0</v>
      </c>
    </row>
    <row r="51" spans="1:9" x14ac:dyDescent="0.3">
      <c r="A51" s="21"/>
      <c r="B51" s="18" t="s">
        <v>42</v>
      </c>
      <c r="C51" s="20" t="s">
        <v>137</v>
      </c>
      <c r="D51" s="20">
        <v>20</v>
      </c>
      <c r="E51" s="2">
        <v>200</v>
      </c>
      <c r="F51" s="9"/>
      <c r="G51" s="9"/>
      <c r="H51" s="5">
        <f>F51*G51/1000</f>
        <v>0</v>
      </c>
      <c r="I51" s="5">
        <f>E51*H51</f>
        <v>0</v>
      </c>
    </row>
    <row r="52" spans="1:9" x14ac:dyDescent="0.3">
      <c r="A52" s="21"/>
      <c r="B52" s="18" t="s">
        <v>22</v>
      </c>
      <c r="C52" s="20" t="s">
        <v>38</v>
      </c>
      <c r="D52" s="20">
        <v>15.2</v>
      </c>
      <c r="E52" s="1">
        <v>195</v>
      </c>
      <c r="F52" s="9"/>
      <c r="G52" s="9"/>
      <c r="H52" s="4">
        <f t="shared" si="2"/>
        <v>0</v>
      </c>
      <c r="I52" s="4">
        <f t="shared" si="5"/>
        <v>0</v>
      </c>
    </row>
    <row r="53" spans="1:9" x14ac:dyDescent="0.3">
      <c r="A53" s="21"/>
      <c r="B53" s="18" t="s">
        <v>24</v>
      </c>
      <c r="C53" s="20" t="s">
        <v>39</v>
      </c>
      <c r="D53" s="20">
        <v>40</v>
      </c>
      <c r="E53" s="1">
        <f t="shared" si="1"/>
        <v>400</v>
      </c>
      <c r="F53" s="9"/>
      <c r="G53" s="9"/>
      <c r="H53" s="4">
        <f t="shared" si="2"/>
        <v>0</v>
      </c>
      <c r="I53" s="4">
        <f t="shared" si="5"/>
        <v>0</v>
      </c>
    </row>
    <row r="54" spans="1:9" x14ac:dyDescent="0.3">
      <c r="A54" s="21"/>
      <c r="B54" s="18" t="s">
        <v>24</v>
      </c>
      <c r="C54" s="20" t="s">
        <v>121</v>
      </c>
      <c r="D54" s="20">
        <v>30</v>
      </c>
      <c r="E54" s="1">
        <f t="shared" ref="E54" si="7">D54*1000/100</f>
        <v>300</v>
      </c>
      <c r="F54" s="9"/>
      <c r="G54" s="9"/>
      <c r="H54" s="5">
        <f>F54*G54/1000</f>
        <v>0</v>
      </c>
      <c r="I54" s="5">
        <f>E54*H54</f>
        <v>0</v>
      </c>
    </row>
    <row r="55" spans="1:9" x14ac:dyDescent="0.3">
      <c r="A55" s="21"/>
      <c r="B55" s="18" t="s">
        <v>4</v>
      </c>
      <c r="C55" s="20" t="s">
        <v>40</v>
      </c>
      <c r="D55" s="20">
        <v>15.2</v>
      </c>
      <c r="E55" s="1">
        <v>190</v>
      </c>
      <c r="F55" s="9"/>
      <c r="G55" s="9"/>
      <c r="H55" s="4">
        <f t="shared" si="2"/>
        <v>0</v>
      </c>
      <c r="I55" s="4">
        <f t="shared" si="5"/>
        <v>0</v>
      </c>
    </row>
    <row r="56" spans="1:9" x14ac:dyDescent="0.3">
      <c r="A56" s="21"/>
      <c r="B56" s="18" t="s">
        <v>24</v>
      </c>
      <c r="C56" s="20" t="s">
        <v>41</v>
      </c>
      <c r="D56" s="20">
        <v>25</v>
      </c>
      <c r="E56" s="1">
        <f t="shared" si="1"/>
        <v>250</v>
      </c>
      <c r="F56" s="9"/>
      <c r="G56" s="9"/>
      <c r="H56" s="4">
        <f t="shared" si="2"/>
        <v>0</v>
      </c>
      <c r="I56" s="4">
        <f t="shared" si="5"/>
        <v>0</v>
      </c>
    </row>
    <row r="57" spans="1:9" x14ac:dyDescent="0.3">
      <c r="A57" s="21"/>
      <c r="B57" s="18" t="s">
        <v>42</v>
      </c>
      <c r="C57" s="20" t="s">
        <v>43</v>
      </c>
      <c r="D57" s="20">
        <v>20</v>
      </c>
      <c r="E57" s="1">
        <f t="shared" si="1"/>
        <v>200</v>
      </c>
      <c r="F57" s="9"/>
      <c r="G57" s="9"/>
      <c r="H57" s="4">
        <f t="shared" si="2"/>
        <v>0</v>
      </c>
      <c r="I57" s="4">
        <f t="shared" si="5"/>
        <v>0</v>
      </c>
    </row>
    <row r="58" spans="1:9" x14ac:dyDescent="0.3">
      <c r="A58" s="21"/>
      <c r="B58" s="18" t="s">
        <v>4</v>
      </c>
      <c r="C58" s="20" t="s">
        <v>44</v>
      </c>
      <c r="D58" s="20">
        <v>15.2</v>
      </c>
      <c r="E58" s="1">
        <v>190</v>
      </c>
      <c r="F58" s="9"/>
      <c r="G58" s="9"/>
      <c r="H58" s="4">
        <f t="shared" si="2"/>
        <v>0</v>
      </c>
      <c r="I58" s="4">
        <f t="shared" si="5"/>
        <v>0</v>
      </c>
    </row>
    <row r="59" spans="1:9" x14ac:dyDescent="0.3">
      <c r="A59" s="21"/>
      <c r="B59" s="18" t="s">
        <v>26</v>
      </c>
      <c r="C59" s="20" t="s">
        <v>45</v>
      </c>
      <c r="D59" s="20">
        <v>25.42</v>
      </c>
      <c r="E59" s="1">
        <v>380</v>
      </c>
      <c r="F59" s="9"/>
      <c r="G59" s="9"/>
      <c r="H59" s="4">
        <f t="shared" si="2"/>
        <v>0</v>
      </c>
      <c r="I59" s="4">
        <f t="shared" si="5"/>
        <v>0</v>
      </c>
    </row>
    <row r="60" spans="1:9" x14ac:dyDescent="0.3">
      <c r="A60" s="21"/>
      <c r="B60" s="18" t="s">
        <v>26</v>
      </c>
      <c r="C60" s="20" t="s">
        <v>46</v>
      </c>
      <c r="D60" s="20">
        <v>25.42</v>
      </c>
      <c r="E60" s="1">
        <v>380</v>
      </c>
      <c r="F60" s="9"/>
      <c r="G60" s="9"/>
      <c r="H60" s="4">
        <f t="shared" si="2"/>
        <v>0</v>
      </c>
      <c r="I60" s="4">
        <f t="shared" si="5"/>
        <v>0</v>
      </c>
    </row>
    <row r="61" spans="1:9" x14ac:dyDescent="0.3">
      <c r="A61" s="21"/>
      <c r="B61" s="18" t="s">
        <v>17</v>
      </c>
      <c r="C61" s="20" t="s">
        <v>47</v>
      </c>
      <c r="D61" s="20">
        <v>7</v>
      </c>
      <c r="E61" s="1">
        <v>90</v>
      </c>
      <c r="F61" s="9"/>
      <c r="G61" s="9"/>
      <c r="H61" s="4">
        <f t="shared" si="2"/>
        <v>0</v>
      </c>
      <c r="I61" s="4">
        <f t="shared" si="5"/>
        <v>0</v>
      </c>
    </row>
    <row r="62" spans="1:9" x14ac:dyDescent="0.3">
      <c r="A62" s="21"/>
      <c r="B62" s="18" t="s">
        <v>2</v>
      </c>
      <c r="C62" s="20" t="s">
        <v>48</v>
      </c>
      <c r="D62" s="20">
        <v>28</v>
      </c>
      <c r="E62" s="1">
        <f t="shared" si="1"/>
        <v>280</v>
      </c>
      <c r="F62" s="9"/>
      <c r="G62" s="9"/>
      <c r="H62" s="4">
        <f t="shared" si="2"/>
        <v>0</v>
      </c>
      <c r="I62" s="4">
        <f t="shared" si="5"/>
        <v>0</v>
      </c>
    </row>
    <row r="63" spans="1:9" x14ac:dyDescent="0.3">
      <c r="A63" s="21"/>
      <c r="B63" s="18" t="s">
        <v>17</v>
      </c>
      <c r="C63" s="20" t="s">
        <v>49</v>
      </c>
      <c r="D63" s="20">
        <v>19.940000000000001</v>
      </c>
      <c r="E63" s="1">
        <v>266.39999999999998</v>
      </c>
      <c r="F63" s="9"/>
      <c r="G63" s="9"/>
      <c r="H63" s="4">
        <f t="shared" si="2"/>
        <v>0</v>
      </c>
      <c r="I63" s="4">
        <f t="shared" si="5"/>
        <v>0</v>
      </c>
    </row>
    <row r="64" spans="1:9" x14ac:dyDescent="0.3">
      <c r="A64" s="21"/>
      <c r="B64" s="18" t="s">
        <v>22</v>
      </c>
      <c r="C64" s="20" t="s">
        <v>50</v>
      </c>
      <c r="D64" s="20">
        <v>15.2</v>
      </c>
      <c r="E64" s="1">
        <v>193.04</v>
      </c>
      <c r="F64" s="9"/>
      <c r="G64" s="9"/>
      <c r="H64" s="4">
        <f t="shared" si="2"/>
        <v>0</v>
      </c>
      <c r="I64" s="4">
        <f t="shared" si="5"/>
        <v>0</v>
      </c>
    </row>
    <row r="65" spans="1:9" x14ac:dyDescent="0.3">
      <c r="A65" s="21"/>
      <c r="B65" s="18" t="s">
        <v>22</v>
      </c>
      <c r="C65" s="20" t="s">
        <v>51</v>
      </c>
      <c r="D65" s="20">
        <v>15.2</v>
      </c>
      <c r="E65" s="1">
        <v>193.04</v>
      </c>
      <c r="F65" s="9"/>
      <c r="G65" s="9"/>
      <c r="H65" s="4">
        <f t="shared" si="2"/>
        <v>0</v>
      </c>
      <c r="I65" s="4">
        <f t="shared" si="5"/>
        <v>0</v>
      </c>
    </row>
    <row r="66" spans="1:9" x14ac:dyDescent="0.3">
      <c r="A66" s="21"/>
      <c r="B66" s="18" t="s">
        <v>17</v>
      </c>
      <c r="C66" s="20" t="s">
        <v>138</v>
      </c>
      <c r="D66" s="20">
        <v>20</v>
      </c>
      <c r="E66" s="2">
        <v>200</v>
      </c>
      <c r="F66" s="9"/>
      <c r="G66" s="9"/>
      <c r="H66" s="5">
        <f>F66*G66/1000</f>
        <v>0</v>
      </c>
      <c r="I66" s="5">
        <f>E66*H66</f>
        <v>0</v>
      </c>
    </row>
    <row r="67" spans="1:9" x14ac:dyDescent="0.3">
      <c r="A67" s="21"/>
      <c r="B67" s="18" t="s">
        <v>26</v>
      </c>
      <c r="C67" s="20" t="s">
        <v>52</v>
      </c>
      <c r="D67" s="20">
        <v>37.5</v>
      </c>
      <c r="E67" s="1">
        <f t="shared" si="1"/>
        <v>375</v>
      </c>
      <c r="F67" s="9"/>
      <c r="G67" s="9"/>
      <c r="H67" s="4">
        <f t="shared" si="2"/>
        <v>0</v>
      </c>
      <c r="I67" s="4">
        <f t="shared" si="5"/>
        <v>0</v>
      </c>
    </row>
    <row r="68" spans="1:9" x14ac:dyDescent="0.3">
      <c r="A68" s="21"/>
      <c r="B68" s="18" t="s">
        <v>26</v>
      </c>
      <c r="C68" s="22" t="s">
        <v>53</v>
      </c>
      <c r="D68" s="20">
        <v>37.5</v>
      </c>
      <c r="E68" s="1">
        <f t="shared" si="1"/>
        <v>375</v>
      </c>
      <c r="F68" s="9"/>
      <c r="G68" s="9"/>
      <c r="H68" s="4">
        <f t="shared" si="2"/>
        <v>0</v>
      </c>
      <c r="I68" s="4">
        <f t="shared" si="5"/>
        <v>0</v>
      </c>
    </row>
    <row r="69" spans="1:9" x14ac:dyDescent="0.3">
      <c r="A69" s="21"/>
      <c r="B69" s="18" t="s">
        <v>22</v>
      </c>
      <c r="C69" s="20" t="s">
        <v>54</v>
      </c>
      <c r="D69" s="20">
        <v>24</v>
      </c>
      <c r="E69" s="1">
        <v>360</v>
      </c>
      <c r="F69" s="9"/>
      <c r="G69" s="9"/>
      <c r="H69" s="4">
        <f t="shared" si="2"/>
        <v>0</v>
      </c>
      <c r="I69" s="4">
        <f t="shared" si="5"/>
        <v>0</v>
      </c>
    </row>
    <row r="70" spans="1:9" x14ac:dyDescent="0.3">
      <c r="A70" s="21"/>
      <c r="B70" s="18" t="s">
        <v>22</v>
      </c>
      <c r="C70" s="20" t="s">
        <v>55</v>
      </c>
      <c r="D70" s="20">
        <v>24</v>
      </c>
      <c r="E70" s="1">
        <v>360</v>
      </c>
      <c r="F70" s="9"/>
      <c r="G70" s="9"/>
      <c r="H70" s="4">
        <f t="shared" si="2"/>
        <v>0</v>
      </c>
      <c r="I70" s="4">
        <f t="shared" si="5"/>
        <v>0</v>
      </c>
    </row>
    <row r="71" spans="1:9" x14ac:dyDescent="0.3">
      <c r="A71" s="21"/>
      <c r="B71" s="18" t="s">
        <v>17</v>
      </c>
      <c r="C71" s="20" t="s">
        <v>56</v>
      </c>
      <c r="D71" s="20">
        <v>35</v>
      </c>
      <c r="E71" s="1">
        <f t="shared" si="1"/>
        <v>350</v>
      </c>
      <c r="F71" s="9"/>
      <c r="G71" s="9"/>
      <c r="H71" s="4">
        <f t="shared" si="2"/>
        <v>0</v>
      </c>
      <c r="I71" s="4">
        <f t="shared" si="5"/>
        <v>0</v>
      </c>
    </row>
    <row r="72" spans="1:9" x14ac:dyDescent="0.3">
      <c r="A72" s="21"/>
      <c r="B72" s="18" t="s">
        <v>17</v>
      </c>
      <c r="C72" s="20" t="s">
        <v>57</v>
      </c>
      <c r="D72" s="20">
        <v>30</v>
      </c>
      <c r="E72" s="1">
        <f t="shared" si="1"/>
        <v>300</v>
      </c>
      <c r="F72" s="9"/>
      <c r="G72" s="9"/>
      <c r="H72" s="4">
        <f t="shared" si="2"/>
        <v>0</v>
      </c>
      <c r="I72" s="4">
        <f t="shared" si="5"/>
        <v>0</v>
      </c>
    </row>
    <row r="73" spans="1:9" x14ac:dyDescent="0.3">
      <c r="A73" s="21"/>
      <c r="B73" s="23" t="s">
        <v>58</v>
      </c>
      <c r="C73" s="22" t="s">
        <v>59</v>
      </c>
      <c r="D73" s="22">
        <v>22.2</v>
      </c>
      <c r="E73" s="6">
        <v>300</v>
      </c>
      <c r="F73" s="9"/>
      <c r="G73" s="9"/>
      <c r="H73" s="4">
        <f>F73*G73/1000</f>
        <v>0</v>
      </c>
      <c r="I73" s="4">
        <f>E73*H73</f>
        <v>0</v>
      </c>
    </row>
    <row r="74" spans="1:9" x14ac:dyDescent="0.3">
      <c r="A74" s="21"/>
      <c r="B74" s="18" t="s">
        <v>24</v>
      </c>
      <c r="C74" s="20" t="s">
        <v>139</v>
      </c>
      <c r="D74" s="20">
        <v>35</v>
      </c>
      <c r="E74" s="2">
        <v>350</v>
      </c>
      <c r="F74" s="9"/>
      <c r="G74" s="9"/>
      <c r="H74" s="5">
        <f>F74*G74/1000</f>
        <v>0</v>
      </c>
      <c r="I74" s="5">
        <f>E74*H74</f>
        <v>0</v>
      </c>
    </row>
    <row r="75" spans="1:9" x14ac:dyDescent="0.3">
      <c r="A75" s="21"/>
      <c r="B75" s="18" t="s">
        <v>17</v>
      </c>
      <c r="C75" s="20" t="s">
        <v>107</v>
      </c>
      <c r="D75" s="20">
        <v>22</v>
      </c>
      <c r="E75" s="1">
        <f t="shared" si="1"/>
        <v>220</v>
      </c>
      <c r="F75" s="9"/>
      <c r="G75" s="9"/>
      <c r="H75" s="4">
        <f t="shared" ref="H75" si="8">F75*G75/1000</f>
        <v>0</v>
      </c>
      <c r="I75" s="4">
        <f t="shared" si="5"/>
        <v>0</v>
      </c>
    </row>
    <row r="76" spans="1:9" x14ac:dyDescent="0.3">
      <c r="A76" s="21"/>
      <c r="B76" s="18" t="s">
        <v>26</v>
      </c>
      <c r="C76" s="20" t="s">
        <v>60</v>
      </c>
      <c r="D76" s="20">
        <v>25.42</v>
      </c>
      <c r="E76" s="1">
        <v>380</v>
      </c>
      <c r="F76" s="9"/>
      <c r="G76" s="9"/>
      <c r="H76" s="4">
        <f t="shared" si="2"/>
        <v>0</v>
      </c>
      <c r="I76" s="4">
        <f t="shared" si="5"/>
        <v>0</v>
      </c>
    </row>
    <row r="77" spans="1:9" x14ac:dyDescent="0.3">
      <c r="A77" s="21"/>
      <c r="B77" s="18" t="s">
        <v>24</v>
      </c>
      <c r="C77" s="20" t="s">
        <v>61</v>
      </c>
      <c r="D77" s="20">
        <v>35</v>
      </c>
      <c r="E77" s="1">
        <f t="shared" si="1"/>
        <v>350</v>
      </c>
      <c r="F77" s="9"/>
      <c r="G77" s="9"/>
      <c r="H77" s="4">
        <f t="shared" si="2"/>
        <v>0</v>
      </c>
      <c r="I77" s="4">
        <f t="shared" si="5"/>
        <v>0</v>
      </c>
    </row>
    <row r="78" spans="1:9" x14ac:dyDescent="0.3">
      <c r="A78" s="21"/>
      <c r="B78" s="18" t="s">
        <v>22</v>
      </c>
      <c r="C78" s="20" t="s">
        <v>140</v>
      </c>
      <c r="D78" s="20">
        <v>30</v>
      </c>
      <c r="E78" s="2">
        <v>300</v>
      </c>
      <c r="F78" s="9"/>
      <c r="G78" s="9"/>
      <c r="H78" s="5">
        <f>F78*G78/1000</f>
        <v>0</v>
      </c>
      <c r="I78" s="5">
        <f>E78*H78</f>
        <v>0</v>
      </c>
    </row>
    <row r="79" spans="1:9" x14ac:dyDescent="0.3">
      <c r="A79" s="21"/>
      <c r="B79" s="18" t="s">
        <v>26</v>
      </c>
      <c r="C79" s="20" t="s">
        <v>62</v>
      </c>
      <c r="D79" s="20">
        <v>32</v>
      </c>
      <c r="E79" s="1">
        <f t="shared" si="1"/>
        <v>320</v>
      </c>
      <c r="F79" s="9"/>
      <c r="G79" s="9"/>
      <c r="H79" s="4">
        <f t="shared" si="2"/>
        <v>0</v>
      </c>
      <c r="I79" s="4">
        <f t="shared" si="5"/>
        <v>0</v>
      </c>
    </row>
    <row r="80" spans="1:9" x14ac:dyDescent="0.3">
      <c r="A80" s="21"/>
      <c r="B80" s="18" t="s">
        <v>26</v>
      </c>
      <c r="C80" s="20" t="s">
        <v>63</v>
      </c>
      <c r="D80" s="20">
        <v>37.5</v>
      </c>
      <c r="E80" s="1">
        <f t="shared" ref="E80:E122" si="9">D80*1000/100</f>
        <v>375</v>
      </c>
      <c r="F80" s="9"/>
      <c r="G80" s="9"/>
      <c r="H80" s="4">
        <f t="shared" ref="H80:H125" si="10">F80*G80/1000</f>
        <v>0</v>
      </c>
      <c r="I80" s="4">
        <f t="shared" ref="I80:I110" si="11">E80*H80</f>
        <v>0</v>
      </c>
    </row>
    <row r="81" spans="1:9" x14ac:dyDescent="0.3">
      <c r="A81" s="21"/>
      <c r="B81" s="18" t="s">
        <v>22</v>
      </c>
      <c r="C81" s="20" t="s">
        <v>64</v>
      </c>
      <c r="D81" s="20">
        <v>15.2</v>
      </c>
      <c r="E81" s="1">
        <v>193.04</v>
      </c>
      <c r="F81" s="9"/>
      <c r="G81" s="9"/>
      <c r="H81" s="4">
        <f>F81*G81/1000</f>
        <v>0</v>
      </c>
      <c r="I81" s="4">
        <f>E81*H81</f>
        <v>0</v>
      </c>
    </row>
    <row r="82" spans="1:9" x14ac:dyDescent="0.3">
      <c r="A82" s="21"/>
      <c r="B82" s="18" t="s">
        <v>65</v>
      </c>
      <c r="C82" s="20" t="s">
        <v>66</v>
      </c>
      <c r="D82" s="20">
        <v>20</v>
      </c>
      <c r="E82" s="1">
        <v>284</v>
      </c>
      <c r="F82" s="9"/>
      <c r="G82" s="9"/>
      <c r="H82" s="4">
        <f t="shared" si="10"/>
        <v>0</v>
      </c>
      <c r="I82" s="4">
        <f t="shared" si="11"/>
        <v>0</v>
      </c>
    </row>
    <row r="83" spans="1:9" x14ac:dyDescent="0.3">
      <c r="A83" s="21"/>
      <c r="B83" s="18" t="s">
        <v>24</v>
      </c>
      <c r="C83" s="20" t="s">
        <v>67</v>
      </c>
      <c r="D83" s="20">
        <v>20</v>
      </c>
      <c r="E83" s="1">
        <v>284</v>
      </c>
      <c r="F83" s="9"/>
      <c r="G83" s="9"/>
      <c r="H83" s="4">
        <f t="shared" si="10"/>
        <v>0</v>
      </c>
      <c r="I83" s="4">
        <f t="shared" si="11"/>
        <v>0</v>
      </c>
    </row>
    <row r="84" spans="1:9" x14ac:dyDescent="0.3">
      <c r="A84" s="21"/>
      <c r="B84" s="18" t="s">
        <v>24</v>
      </c>
      <c r="C84" s="20" t="s">
        <v>68</v>
      </c>
      <c r="D84" s="20">
        <v>30</v>
      </c>
      <c r="E84" s="1">
        <f t="shared" si="9"/>
        <v>300</v>
      </c>
      <c r="F84" s="9"/>
      <c r="G84" s="9"/>
      <c r="H84" s="4">
        <f t="shared" si="10"/>
        <v>0</v>
      </c>
      <c r="I84" s="4">
        <f t="shared" si="11"/>
        <v>0</v>
      </c>
    </row>
    <row r="85" spans="1:9" x14ac:dyDescent="0.3">
      <c r="A85" s="21"/>
      <c r="B85" s="18" t="s">
        <v>24</v>
      </c>
      <c r="C85" s="20" t="s">
        <v>69</v>
      </c>
      <c r="D85" s="20">
        <v>35</v>
      </c>
      <c r="E85" s="1">
        <f t="shared" si="9"/>
        <v>350</v>
      </c>
      <c r="F85" s="9"/>
      <c r="G85" s="9"/>
      <c r="H85" s="4">
        <f t="shared" si="10"/>
        <v>0</v>
      </c>
      <c r="I85" s="4">
        <f t="shared" si="11"/>
        <v>0</v>
      </c>
    </row>
    <row r="86" spans="1:9" x14ac:dyDescent="0.3">
      <c r="A86" s="21"/>
      <c r="B86" s="18" t="s">
        <v>26</v>
      </c>
      <c r="C86" s="20" t="s">
        <v>70</v>
      </c>
      <c r="D86" s="20">
        <v>50</v>
      </c>
      <c r="E86" s="1">
        <f t="shared" si="9"/>
        <v>500</v>
      </c>
      <c r="F86" s="9"/>
      <c r="G86" s="9"/>
      <c r="H86" s="4">
        <f t="shared" si="10"/>
        <v>0</v>
      </c>
      <c r="I86" s="4">
        <f t="shared" si="11"/>
        <v>0</v>
      </c>
    </row>
    <row r="87" spans="1:9" x14ac:dyDescent="0.3">
      <c r="A87" s="21"/>
      <c r="B87" s="18" t="s">
        <v>24</v>
      </c>
      <c r="C87" s="22" t="s">
        <v>71</v>
      </c>
      <c r="D87" s="20">
        <v>20</v>
      </c>
      <c r="E87" s="1">
        <v>284</v>
      </c>
      <c r="F87" s="9"/>
      <c r="G87" s="9"/>
      <c r="H87" s="4">
        <f t="shared" si="10"/>
        <v>0</v>
      </c>
      <c r="I87" s="4">
        <f t="shared" si="11"/>
        <v>0</v>
      </c>
    </row>
    <row r="88" spans="1:9" x14ac:dyDescent="0.3">
      <c r="A88" s="21"/>
      <c r="B88" s="18" t="s">
        <v>26</v>
      </c>
      <c r="C88" s="20" t="s">
        <v>72</v>
      </c>
      <c r="D88" s="20">
        <v>25</v>
      </c>
      <c r="E88" s="1">
        <v>377.5</v>
      </c>
      <c r="F88" s="9"/>
      <c r="G88" s="9"/>
      <c r="H88" s="4">
        <f t="shared" si="10"/>
        <v>0</v>
      </c>
      <c r="I88" s="4">
        <f t="shared" si="11"/>
        <v>0</v>
      </c>
    </row>
    <row r="89" spans="1:9" x14ac:dyDescent="0.3">
      <c r="A89" s="21"/>
      <c r="B89" s="18" t="s">
        <v>26</v>
      </c>
      <c r="C89" s="20" t="s">
        <v>73</v>
      </c>
      <c r="D89" s="20">
        <v>25</v>
      </c>
      <c r="E89" s="1">
        <v>377.5</v>
      </c>
      <c r="F89" s="9"/>
      <c r="G89" s="9"/>
      <c r="H89" s="4">
        <f t="shared" si="10"/>
        <v>0</v>
      </c>
      <c r="I89" s="4">
        <f t="shared" si="11"/>
        <v>0</v>
      </c>
    </row>
    <row r="90" spans="1:9" x14ac:dyDescent="0.3">
      <c r="A90" s="21"/>
      <c r="B90" s="18" t="s">
        <v>26</v>
      </c>
      <c r="C90" s="20" t="s">
        <v>74</v>
      </c>
      <c r="D90" s="20">
        <v>25</v>
      </c>
      <c r="E90" s="1">
        <v>377.5</v>
      </c>
      <c r="F90" s="9"/>
      <c r="G90" s="9"/>
      <c r="H90" s="4">
        <f t="shared" si="10"/>
        <v>0</v>
      </c>
      <c r="I90" s="4">
        <f t="shared" si="11"/>
        <v>0</v>
      </c>
    </row>
    <row r="91" spans="1:9" x14ac:dyDescent="0.3">
      <c r="A91" s="21"/>
      <c r="B91" s="18" t="s">
        <v>26</v>
      </c>
      <c r="C91" s="20" t="s">
        <v>75</v>
      </c>
      <c r="D91" s="20">
        <v>25</v>
      </c>
      <c r="E91" s="1">
        <v>377.5</v>
      </c>
      <c r="F91" s="9"/>
      <c r="G91" s="9"/>
      <c r="H91" s="4">
        <f t="shared" si="10"/>
        <v>0</v>
      </c>
      <c r="I91" s="4">
        <f t="shared" si="11"/>
        <v>0</v>
      </c>
    </row>
    <row r="92" spans="1:9" x14ac:dyDescent="0.3">
      <c r="A92" s="21"/>
      <c r="B92" s="18" t="s">
        <v>26</v>
      </c>
      <c r="C92" s="20" t="s">
        <v>76</v>
      </c>
      <c r="D92" s="20">
        <v>25</v>
      </c>
      <c r="E92" s="1">
        <v>377.5</v>
      </c>
      <c r="F92" s="9"/>
      <c r="G92" s="9"/>
      <c r="H92" s="4">
        <f t="shared" si="10"/>
        <v>0</v>
      </c>
      <c r="I92" s="4">
        <f t="shared" si="11"/>
        <v>0</v>
      </c>
    </row>
    <row r="93" spans="1:9" x14ac:dyDescent="0.3">
      <c r="A93" s="21"/>
      <c r="B93" s="18" t="s">
        <v>24</v>
      </c>
      <c r="C93" s="20" t="s">
        <v>77</v>
      </c>
      <c r="D93" s="20">
        <v>35</v>
      </c>
      <c r="E93" s="1">
        <f t="shared" si="9"/>
        <v>350</v>
      </c>
      <c r="F93" s="9"/>
      <c r="G93" s="9"/>
      <c r="H93" s="4">
        <f t="shared" si="10"/>
        <v>0</v>
      </c>
      <c r="I93" s="4">
        <f t="shared" si="11"/>
        <v>0</v>
      </c>
    </row>
    <row r="94" spans="1:9" x14ac:dyDescent="0.3">
      <c r="A94" s="21"/>
      <c r="B94" s="18" t="s">
        <v>24</v>
      </c>
      <c r="C94" s="20" t="s">
        <v>78</v>
      </c>
      <c r="D94" s="20">
        <v>35</v>
      </c>
      <c r="E94" s="7">
        <f t="shared" si="9"/>
        <v>350</v>
      </c>
      <c r="F94" s="9"/>
      <c r="G94" s="9"/>
      <c r="H94" s="4">
        <f>F94*G94/1000</f>
        <v>0</v>
      </c>
      <c r="I94" s="4">
        <f>E94*H94</f>
        <v>0</v>
      </c>
    </row>
    <row r="95" spans="1:9" x14ac:dyDescent="0.3">
      <c r="A95" s="21"/>
      <c r="B95" s="18" t="s">
        <v>42</v>
      </c>
      <c r="C95" s="20" t="s">
        <v>141</v>
      </c>
      <c r="D95" s="20">
        <v>20</v>
      </c>
      <c r="E95" s="2">
        <v>200</v>
      </c>
      <c r="F95" s="9"/>
      <c r="G95" s="9"/>
      <c r="H95" s="5">
        <f>F95*G95/1000</f>
        <v>0</v>
      </c>
      <c r="I95" s="5">
        <f>E95*H95</f>
        <v>0</v>
      </c>
    </row>
    <row r="96" spans="1:9" x14ac:dyDescent="0.3">
      <c r="A96" s="21"/>
      <c r="B96" s="18" t="s">
        <v>42</v>
      </c>
      <c r="C96" s="20" t="s">
        <v>79</v>
      </c>
      <c r="D96" s="20">
        <v>20</v>
      </c>
      <c r="E96" s="1">
        <f t="shared" si="9"/>
        <v>200</v>
      </c>
      <c r="F96" s="9"/>
      <c r="G96" s="9"/>
      <c r="H96" s="4">
        <f t="shared" si="10"/>
        <v>0</v>
      </c>
      <c r="I96" s="4">
        <f t="shared" si="11"/>
        <v>0</v>
      </c>
    </row>
    <row r="97" spans="1:9" x14ac:dyDescent="0.3">
      <c r="A97" s="21"/>
      <c r="B97" s="18" t="s">
        <v>42</v>
      </c>
      <c r="C97" s="20" t="s">
        <v>109</v>
      </c>
      <c r="D97" s="20">
        <v>20</v>
      </c>
      <c r="E97" s="1">
        <f t="shared" si="9"/>
        <v>200</v>
      </c>
      <c r="F97" s="9"/>
      <c r="G97" s="9"/>
      <c r="H97" s="4">
        <f t="shared" si="10"/>
        <v>0</v>
      </c>
      <c r="I97" s="4">
        <f t="shared" si="11"/>
        <v>0</v>
      </c>
    </row>
    <row r="98" spans="1:9" x14ac:dyDescent="0.3">
      <c r="A98" s="21"/>
      <c r="B98" s="18" t="s">
        <v>42</v>
      </c>
      <c r="C98" s="20" t="s">
        <v>80</v>
      </c>
      <c r="D98" s="20">
        <v>20</v>
      </c>
      <c r="E98" s="1">
        <f t="shared" si="9"/>
        <v>200</v>
      </c>
      <c r="F98" s="9"/>
      <c r="G98" s="9"/>
      <c r="H98" s="4">
        <f t="shared" si="10"/>
        <v>0</v>
      </c>
      <c r="I98" s="4">
        <f t="shared" si="11"/>
        <v>0</v>
      </c>
    </row>
    <row r="99" spans="1:9" x14ac:dyDescent="0.3">
      <c r="A99" s="21"/>
      <c r="B99" s="18" t="s">
        <v>42</v>
      </c>
      <c r="C99" s="20" t="s">
        <v>81</v>
      </c>
      <c r="D99" s="20">
        <v>20</v>
      </c>
      <c r="E99" s="1">
        <f t="shared" si="9"/>
        <v>200</v>
      </c>
      <c r="F99" s="9"/>
      <c r="G99" s="9"/>
      <c r="H99" s="4">
        <f t="shared" si="10"/>
        <v>0</v>
      </c>
      <c r="I99" s="4">
        <f t="shared" si="11"/>
        <v>0</v>
      </c>
    </row>
    <row r="100" spans="1:9" x14ac:dyDescent="0.3">
      <c r="A100" s="21"/>
      <c r="B100" s="18" t="s">
        <v>42</v>
      </c>
      <c r="C100" s="20" t="s">
        <v>82</v>
      </c>
      <c r="D100" s="20">
        <v>20</v>
      </c>
      <c r="E100" s="1">
        <f t="shared" si="9"/>
        <v>200</v>
      </c>
      <c r="F100" s="9"/>
      <c r="G100" s="9"/>
      <c r="H100" s="4">
        <f t="shared" si="10"/>
        <v>0</v>
      </c>
      <c r="I100" s="4">
        <f t="shared" si="11"/>
        <v>0</v>
      </c>
    </row>
    <row r="101" spans="1:9" x14ac:dyDescent="0.3">
      <c r="A101" s="21"/>
      <c r="B101" s="18" t="s">
        <v>42</v>
      </c>
      <c r="C101" s="20" t="s">
        <v>83</v>
      </c>
      <c r="D101" s="20">
        <v>20</v>
      </c>
      <c r="E101" s="1">
        <f t="shared" si="9"/>
        <v>200</v>
      </c>
      <c r="F101" s="9"/>
      <c r="G101" s="9"/>
      <c r="H101" s="4">
        <f t="shared" si="10"/>
        <v>0</v>
      </c>
      <c r="I101" s="4">
        <f t="shared" si="11"/>
        <v>0</v>
      </c>
    </row>
    <row r="102" spans="1:9" x14ac:dyDescent="0.3">
      <c r="A102" s="21"/>
      <c r="B102" s="18" t="s">
        <v>42</v>
      </c>
      <c r="C102" s="20" t="s">
        <v>84</v>
      </c>
      <c r="D102" s="20">
        <v>20</v>
      </c>
      <c r="E102" s="1">
        <f t="shared" si="9"/>
        <v>200</v>
      </c>
      <c r="F102" s="9"/>
      <c r="G102" s="9"/>
      <c r="H102" s="4">
        <f t="shared" si="10"/>
        <v>0</v>
      </c>
      <c r="I102" s="4">
        <f t="shared" si="11"/>
        <v>0</v>
      </c>
    </row>
    <row r="103" spans="1:9" x14ac:dyDescent="0.3">
      <c r="A103" s="21"/>
      <c r="B103" s="18" t="s">
        <v>42</v>
      </c>
      <c r="C103" s="20" t="s">
        <v>85</v>
      </c>
      <c r="D103" s="20">
        <v>20</v>
      </c>
      <c r="E103" s="1">
        <f t="shared" si="9"/>
        <v>200</v>
      </c>
      <c r="F103" s="9"/>
      <c r="G103" s="9"/>
      <c r="H103" s="4">
        <f t="shared" si="10"/>
        <v>0</v>
      </c>
      <c r="I103" s="4">
        <f t="shared" si="11"/>
        <v>0</v>
      </c>
    </row>
    <row r="104" spans="1:9" x14ac:dyDescent="0.3">
      <c r="A104" s="21"/>
      <c r="B104" s="18" t="s">
        <v>42</v>
      </c>
      <c r="C104" s="20" t="s">
        <v>108</v>
      </c>
      <c r="D104" s="20">
        <v>20</v>
      </c>
      <c r="E104" s="1">
        <f t="shared" si="9"/>
        <v>200</v>
      </c>
      <c r="F104" s="9"/>
      <c r="G104" s="9"/>
      <c r="H104" s="4">
        <f t="shared" si="10"/>
        <v>0</v>
      </c>
      <c r="I104" s="4">
        <f t="shared" si="11"/>
        <v>0</v>
      </c>
    </row>
    <row r="105" spans="1:9" x14ac:dyDescent="0.3">
      <c r="A105" s="21"/>
      <c r="B105" s="18" t="s">
        <v>24</v>
      </c>
      <c r="C105" s="20" t="s">
        <v>86</v>
      </c>
      <c r="D105" s="20">
        <v>25</v>
      </c>
      <c r="E105" s="1">
        <f t="shared" si="9"/>
        <v>250</v>
      </c>
      <c r="F105" s="9"/>
      <c r="G105" s="9"/>
      <c r="H105" s="4">
        <f t="shared" si="10"/>
        <v>0</v>
      </c>
      <c r="I105" s="4">
        <f t="shared" si="11"/>
        <v>0</v>
      </c>
    </row>
    <row r="106" spans="1:9" x14ac:dyDescent="0.3">
      <c r="A106" s="21"/>
      <c r="B106" s="24" t="s">
        <v>22</v>
      </c>
      <c r="C106" s="19" t="s">
        <v>122</v>
      </c>
      <c r="D106" s="20">
        <v>12</v>
      </c>
      <c r="E106" s="1">
        <v>142</v>
      </c>
      <c r="F106" s="9"/>
      <c r="G106" s="9"/>
      <c r="H106" s="4">
        <f t="shared" si="10"/>
        <v>0</v>
      </c>
      <c r="I106" s="4">
        <f t="shared" si="11"/>
        <v>0</v>
      </c>
    </row>
    <row r="107" spans="1:9" x14ac:dyDescent="0.3">
      <c r="A107" s="21"/>
      <c r="B107" s="24" t="s">
        <v>4</v>
      </c>
      <c r="C107" s="20" t="s">
        <v>87</v>
      </c>
      <c r="D107" s="19">
        <v>12</v>
      </c>
      <c r="E107" s="1">
        <v>142</v>
      </c>
      <c r="F107" s="9"/>
      <c r="G107" s="9"/>
      <c r="H107" s="4">
        <f t="shared" si="10"/>
        <v>0</v>
      </c>
      <c r="I107" s="4">
        <f t="shared" si="11"/>
        <v>0</v>
      </c>
    </row>
    <row r="108" spans="1:9" x14ac:dyDescent="0.3">
      <c r="A108" s="21"/>
      <c r="B108" s="24" t="s">
        <v>17</v>
      </c>
      <c r="C108" s="20" t="s">
        <v>110</v>
      </c>
      <c r="D108" s="19">
        <v>22</v>
      </c>
      <c r="E108" s="1">
        <f t="shared" si="9"/>
        <v>220</v>
      </c>
      <c r="F108" s="9"/>
      <c r="G108" s="9"/>
      <c r="H108" s="4">
        <f t="shared" si="10"/>
        <v>0</v>
      </c>
      <c r="I108" s="4">
        <f t="shared" si="11"/>
        <v>0</v>
      </c>
    </row>
    <row r="109" spans="1:9" x14ac:dyDescent="0.3">
      <c r="A109" s="21"/>
      <c r="B109" s="18" t="s">
        <v>88</v>
      </c>
      <c r="C109" s="20" t="s">
        <v>89</v>
      </c>
      <c r="D109" s="20">
        <v>32</v>
      </c>
      <c r="E109" s="1">
        <f t="shared" si="9"/>
        <v>320</v>
      </c>
      <c r="F109" s="9"/>
      <c r="G109" s="9"/>
      <c r="H109" s="4">
        <f t="shared" si="10"/>
        <v>0</v>
      </c>
      <c r="I109" s="4">
        <f t="shared" si="11"/>
        <v>0</v>
      </c>
    </row>
    <row r="110" spans="1:9" x14ac:dyDescent="0.3">
      <c r="A110" s="21"/>
      <c r="B110" s="18" t="s">
        <v>17</v>
      </c>
      <c r="C110" s="20" t="s">
        <v>90</v>
      </c>
      <c r="D110" s="20">
        <v>15.4</v>
      </c>
      <c r="E110" s="1">
        <v>200</v>
      </c>
      <c r="F110" s="9"/>
      <c r="G110" s="9"/>
      <c r="H110" s="4">
        <f t="shared" si="10"/>
        <v>0</v>
      </c>
      <c r="I110" s="4">
        <f t="shared" si="11"/>
        <v>0</v>
      </c>
    </row>
    <row r="111" spans="1:9" x14ac:dyDescent="0.3">
      <c r="A111" s="21"/>
      <c r="B111" s="18" t="s">
        <v>26</v>
      </c>
      <c r="C111" s="20" t="s">
        <v>91</v>
      </c>
      <c r="D111" s="20">
        <v>32</v>
      </c>
      <c r="E111" s="1">
        <f t="shared" si="9"/>
        <v>320</v>
      </c>
      <c r="F111" s="9"/>
      <c r="G111" s="9"/>
      <c r="H111" s="4">
        <f t="shared" si="10"/>
        <v>0</v>
      </c>
      <c r="I111" s="4">
        <f t="shared" ref="I111:I130" si="12">E111*H111</f>
        <v>0</v>
      </c>
    </row>
    <row r="112" spans="1:9" x14ac:dyDescent="0.3">
      <c r="A112" s="21"/>
      <c r="B112" s="18" t="s">
        <v>26</v>
      </c>
      <c r="C112" s="20" t="s">
        <v>92</v>
      </c>
      <c r="D112" s="20">
        <v>32</v>
      </c>
      <c r="E112" s="1">
        <f t="shared" si="9"/>
        <v>320</v>
      </c>
      <c r="F112" s="9"/>
      <c r="G112" s="9"/>
      <c r="H112" s="4">
        <f t="shared" si="10"/>
        <v>0</v>
      </c>
      <c r="I112" s="4">
        <f t="shared" si="12"/>
        <v>0</v>
      </c>
    </row>
    <row r="113" spans="1:9" x14ac:dyDescent="0.3">
      <c r="A113" s="21"/>
      <c r="B113" s="18" t="s">
        <v>24</v>
      </c>
      <c r="C113" s="20" t="s">
        <v>93</v>
      </c>
      <c r="D113" s="20">
        <v>30</v>
      </c>
      <c r="E113" s="1">
        <f t="shared" si="9"/>
        <v>300</v>
      </c>
      <c r="F113" s="9"/>
      <c r="G113" s="9"/>
      <c r="H113" s="4">
        <f t="shared" si="10"/>
        <v>0</v>
      </c>
      <c r="I113" s="4">
        <f t="shared" si="12"/>
        <v>0</v>
      </c>
    </row>
    <row r="114" spans="1:9" x14ac:dyDescent="0.3">
      <c r="A114" s="21"/>
      <c r="B114" s="18" t="s">
        <v>26</v>
      </c>
      <c r="C114" s="20" t="s">
        <v>94</v>
      </c>
      <c r="D114" s="20">
        <v>50</v>
      </c>
      <c r="E114" s="1">
        <f t="shared" si="9"/>
        <v>500</v>
      </c>
      <c r="F114" s="9"/>
      <c r="G114" s="9"/>
      <c r="H114" s="4">
        <f t="shared" si="10"/>
        <v>0</v>
      </c>
      <c r="I114" s="4">
        <f t="shared" si="12"/>
        <v>0</v>
      </c>
    </row>
    <row r="115" spans="1:9" x14ac:dyDescent="0.3">
      <c r="A115" s="21"/>
      <c r="B115" s="18" t="s">
        <v>26</v>
      </c>
      <c r="C115" s="20" t="s">
        <v>95</v>
      </c>
      <c r="D115" s="20">
        <v>25.42</v>
      </c>
      <c r="E115" s="1">
        <v>380</v>
      </c>
      <c r="F115" s="9"/>
      <c r="G115" s="9"/>
      <c r="H115" s="4">
        <f t="shared" si="10"/>
        <v>0</v>
      </c>
      <c r="I115" s="4">
        <f t="shared" si="12"/>
        <v>0</v>
      </c>
    </row>
    <row r="116" spans="1:9" x14ac:dyDescent="0.3">
      <c r="A116" s="21"/>
      <c r="B116" s="18" t="s">
        <v>26</v>
      </c>
      <c r="C116" s="20" t="s">
        <v>96</v>
      </c>
      <c r="D116" s="20">
        <v>32</v>
      </c>
      <c r="E116" s="1">
        <f t="shared" si="9"/>
        <v>320</v>
      </c>
      <c r="F116" s="9"/>
      <c r="G116" s="9"/>
      <c r="H116" s="4">
        <f t="shared" si="10"/>
        <v>0</v>
      </c>
      <c r="I116" s="4">
        <f t="shared" si="12"/>
        <v>0</v>
      </c>
    </row>
    <row r="117" spans="1:9" x14ac:dyDescent="0.3">
      <c r="A117" s="21"/>
      <c r="B117" s="18" t="s">
        <v>42</v>
      </c>
      <c r="C117" s="20" t="s">
        <v>97</v>
      </c>
      <c r="D117" s="20">
        <v>20</v>
      </c>
      <c r="E117" s="1">
        <f t="shared" si="9"/>
        <v>200</v>
      </c>
      <c r="F117" s="9"/>
      <c r="G117" s="9"/>
      <c r="H117" s="4">
        <f t="shared" si="10"/>
        <v>0</v>
      </c>
      <c r="I117" s="4">
        <f t="shared" si="12"/>
        <v>0</v>
      </c>
    </row>
    <row r="118" spans="1:9" x14ac:dyDescent="0.3">
      <c r="A118" s="21"/>
      <c r="B118" s="18" t="s">
        <v>42</v>
      </c>
      <c r="C118" s="20" t="s">
        <v>98</v>
      </c>
      <c r="D118" s="20">
        <v>20</v>
      </c>
      <c r="E118" s="1">
        <f t="shared" si="9"/>
        <v>200</v>
      </c>
      <c r="F118" s="9"/>
      <c r="G118" s="9"/>
      <c r="H118" s="4">
        <f t="shared" si="10"/>
        <v>0</v>
      </c>
      <c r="I118" s="4">
        <f t="shared" si="12"/>
        <v>0</v>
      </c>
    </row>
    <row r="119" spans="1:9" x14ac:dyDescent="0.3">
      <c r="A119" s="21"/>
      <c r="B119" s="18" t="s">
        <v>22</v>
      </c>
      <c r="C119" s="20" t="s">
        <v>99</v>
      </c>
      <c r="D119" s="20">
        <v>15.2</v>
      </c>
      <c r="E119" s="1">
        <v>195</v>
      </c>
      <c r="F119" s="9"/>
      <c r="G119" s="9"/>
      <c r="H119" s="4">
        <f t="shared" si="10"/>
        <v>0</v>
      </c>
      <c r="I119" s="4">
        <f t="shared" si="12"/>
        <v>0</v>
      </c>
    </row>
    <row r="120" spans="1:9" x14ac:dyDescent="0.3">
      <c r="A120" s="21"/>
      <c r="B120" s="18" t="s">
        <v>22</v>
      </c>
      <c r="C120" s="20" t="s">
        <v>144</v>
      </c>
      <c r="D120" s="20">
        <v>30</v>
      </c>
      <c r="E120" s="2">
        <v>300</v>
      </c>
      <c r="F120" s="9"/>
      <c r="G120" s="9"/>
      <c r="H120" s="5">
        <f>F120*G120/1000</f>
        <v>0</v>
      </c>
      <c r="I120" s="5">
        <f>E120*H120</f>
        <v>0</v>
      </c>
    </row>
    <row r="121" spans="1:9" x14ac:dyDescent="0.3">
      <c r="A121" s="21"/>
      <c r="B121" s="18" t="s">
        <v>42</v>
      </c>
      <c r="C121" s="20" t="s">
        <v>100</v>
      </c>
      <c r="D121" s="20">
        <v>20</v>
      </c>
      <c r="E121" s="1">
        <f t="shared" si="9"/>
        <v>200</v>
      </c>
      <c r="F121" s="9"/>
      <c r="G121" s="9"/>
      <c r="H121" s="4">
        <f t="shared" si="10"/>
        <v>0</v>
      </c>
      <c r="I121" s="4">
        <f t="shared" si="12"/>
        <v>0</v>
      </c>
    </row>
    <row r="122" spans="1:9" x14ac:dyDescent="0.3">
      <c r="A122" s="21"/>
      <c r="B122" s="18" t="s">
        <v>42</v>
      </c>
      <c r="C122" s="20" t="s">
        <v>101</v>
      </c>
      <c r="D122" s="20">
        <v>20</v>
      </c>
      <c r="E122" s="1">
        <f t="shared" si="9"/>
        <v>200</v>
      </c>
      <c r="F122" s="9"/>
      <c r="G122" s="9"/>
      <c r="H122" s="4">
        <f t="shared" si="10"/>
        <v>0</v>
      </c>
      <c r="I122" s="4">
        <f t="shared" si="12"/>
        <v>0</v>
      </c>
    </row>
    <row r="123" spans="1:9" x14ac:dyDescent="0.3">
      <c r="A123" s="21"/>
      <c r="B123" s="18" t="s">
        <v>24</v>
      </c>
      <c r="C123" s="20" t="s">
        <v>143</v>
      </c>
      <c r="D123" s="20">
        <v>30</v>
      </c>
      <c r="E123" s="2">
        <v>300</v>
      </c>
      <c r="F123" s="9"/>
      <c r="G123" s="9"/>
      <c r="H123" s="5">
        <f>F123*G123/1000</f>
        <v>0</v>
      </c>
      <c r="I123" s="5">
        <f>E123*H123</f>
        <v>0</v>
      </c>
    </row>
    <row r="124" spans="1:9" x14ac:dyDescent="0.3">
      <c r="A124" s="21"/>
      <c r="B124" s="18" t="s">
        <v>17</v>
      </c>
      <c r="C124" s="20" t="s">
        <v>118</v>
      </c>
      <c r="D124" s="20">
        <v>20</v>
      </c>
      <c r="E124" s="1">
        <v>200</v>
      </c>
      <c r="F124" s="9"/>
      <c r="G124" s="9"/>
      <c r="H124" s="4">
        <f>F124*G124/1000</f>
        <v>0</v>
      </c>
      <c r="I124" s="4">
        <f t="shared" si="12"/>
        <v>0</v>
      </c>
    </row>
    <row r="125" spans="1:9" x14ac:dyDescent="0.3">
      <c r="A125" s="25"/>
      <c r="B125" s="18" t="s">
        <v>26</v>
      </c>
      <c r="C125" s="20" t="s">
        <v>102</v>
      </c>
      <c r="D125" s="20">
        <v>25.42</v>
      </c>
      <c r="E125" s="1">
        <v>380</v>
      </c>
      <c r="F125" s="9"/>
      <c r="G125" s="9"/>
      <c r="H125" s="4">
        <f t="shared" si="10"/>
        <v>0</v>
      </c>
      <c r="I125" s="4">
        <f t="shared" si="12"/>
        <v>0</v>
      </c>
    </row>
    <row r="126" spans="1:9" x14ac:dyDescent="0.3">
      <c r="A126" s="26" t="s">
        <v>125</v>
      </c>
      <c r="B126" s="18" t="s">
        <v>126</v>
      </c>
      <c r="C126" s="20" t="s">
        <v>113</v>
      </c>
      <c r="D126" s="20">
        <v>28.6</v>
      </c>
      <c r="E126" s="1">
        <f>D126*1000/100</f>
        <v>286</v>
      </c>
      <c r="F126" s="9"/>
      <c r="G126" s="9"/>
      <c r="H126" s="4">
        <f>F126*G126/1000</f>
        <v>0</v>
      </c>
      <c r="I126" s="4">
        <f t="shared" si="12"/>
        <v>0</v>
      </c>
    </row>
    <row r="127" spans="1:9" x14ac:dyDescent="0.3">
      <c r="A127" s="26"/>
      <c r="B127" s="18" t="s">
        <v>114</v>
      </c>
      <c r="C127" s="20" t="s">
        <v>115</v>
      </c>
      <c r="D127" s="20">
        <v>19.100000000000001</v>
      </c>
      <c r="E127" s="1">
        <v>266</v>
      </c>
      <c r="F127" s="9"/>
      <c r="G127" s="9"/>
      <c r="H127" s="4">
        <f t="shared" ref="H127:H130" si="13">F127*G127/1000</f>
        <v>0</v>
      </c>
      <c r="I127" s="4">
        <f t="shared" si="12"/>
        <v>0</v>
      </c>
    </row>
    <row r="128" spans="1:9" x14ac:dyDescent="0.3">
      <c r="A128" s="26"/>
      <c r="B128" s="18" t="s">
        <v>123</v>
      </c>
      <c r="C128" s="20" t="s">
        <v>119</v>
      </c>
      <c r="D128" s="20">
        <v>19.100000000000001</v>
      </c>
      <c r="E128" s="1">
        <v>266</v>
      </c>
      <c r="F128" s="9"/>
      <c r="G128" s="9"/>
      <c r="H128" s="4">
        <f>F128*G128/1000</f>
        <v>0</v>
      </c>
      <c r="I128" s="4">
        <f t="shared" si="12"/>
        <v>0</v>
      </c>
    </row>
    <row r="129" spans="1:9" x14ac:dyDescent="0.3">
      <c r="A129" s="26"/>
      <c r="B129" s="18" t="s">
        <v>126</v>
      </c>
      <c r="C129" s="20" t="s">
        <v>116</v>
      </c>
      <c r="D129" s="20">
        <v>28.6</v>
      </c>
      <c r="E129" s="1">
        <f t="shared" ref="E129:E130" si="14">D129*1000/100</f>
        <v>286</v>
      </c>
      <c r="F129" s="9"/>
      <c r="G129" s="9"/>
      <c r="H129" s="4">
        <f t="shared" si="13"/>
        <v>0</v>
      </c>
      <c r="I129" s="4">
        <f t="shared" si="12"/>
        <v>0</v>
      </c>
    </row>
    <row r="130" spans="1:9" x14ac:dyDescent="0.3">
      <c r="A130" s="26"/>
      <c r="B130" s="18" t="s">
        <v>126</v>
      </c>
      <c r="C130" s="20" t="s">
        <v>117</v>
      </c>
      <c r="D130" s="20">
        <v>28.6</v>
      </c>
      <c r="E130" s="1">
        <f t="shared" si="14"/>
        <v>286</v>
      </c>
      <c r="F130" s="9"/>
      <c r="G130" s="9"/>
      <c r="H130" s="4">
        <f t="shared" si="13"/>
        <v>0</v>
      </c>
      <c r="I130" s="4">
        <f t="shared" si="12"/>
        <v>0</v>
      </c>
    </row>
  </sheetData>
  <sheetProtection algorithmName="SHA-512" hashValue="non9QC6uNPUT3KZ1ApoRy7TzCm1yht3OOHN3XPEszeGCnokqW1TOup68B2KLHMa2d8UScnqlLs0Z1YtFe9MirA==" saltValue="1Mxy36PvefuCkxnoSFE3Qw==" spinCount="100000" sheet="1" objects="1" scenarios="1" selectLockedCells="1"/>
  <mergeCells count="2">
    <mergeCell ref="A126:A130"/>
    <mergeCell ref="A13:A125"/>
  </mergeCells>
  <printOptions horizontalCentered="1"/>
  <pageMargins left="0" right="0" top="0.15748031496062992" bottom="0.15748031496062992" header="0.31496062992125984" footer="0.31496062992125984"/>
  <pageSetup paperSize="9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Mazio Pasquale</cp:lastModifiedBy>
  <cp:lastPrinted>2016-04-08T15:43:45Z</cp:lastPrinted>
  <dcterms:created xsi:type="dcterms:W3CDTF">2016-02-09T08:22:06Z</dcterms:created>
  <dcterms:modified xsi:type="dcterms:W3CDTF">2017-04-05T09:30:22Z</dcterms:modified>
</cp:coreProperties>
</file>