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F:\GRUPPO DI LAVORO NUOVO MANIFESTO 2021\BANCA DATI ANTIPERONOSPORICI 2021\FOGLI DI CALCOLO DEL RAME 2021\"/>
    </mc:Choice>
  </mc:AlternateContent>
  <xr:revisionPtr revIDLastSave="0" documentId="8_{19DA709B-BA02-4F42-8332-4F39E851C1CD}" xr6:coauthVersionLast="46" xr6:coauthVersionMax="46" xr10:uidLastSave="{00000000-0000-0000-0000-000000000000}"/>
  <bookViews>
    <workbookView xWindow="-120" yWindow="-120" windowWidth="20730" windowHeight="11160" tabRatio="691" xr2:uid="{00000000-000D-0000-FFFF-FFFF00000000}"/>
  </bookViews>
  <sheets>
    <sheet name="Boll_Verde" sheetId="1" r:id="rId1"/>
  </sheets>
  <definedNames>
    <definedName name="_xlnm._FilterDatabase" localSheetId="0" hidden="1">Boll_Verde!$C$11:$C$133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8" i="1" l="1"/>
  <c r="E49" i="1"/>
  <c r="E27" i="1"/>
  <c r="E64" i="1"/>
  <c r="I51" i="1"/>
  <c r="H51" i="1"/>
  <c r="I137" i="1"/>
  <c r="H13" i="1"/>
  <c r="I13" i="1" s="1"/>
  <c r="E137" i="1"/>
  <c r="E135" i="1"/>
  <c r="E120" i="1"/>
  <c r="E117" i="1"/>
  <c r="E111" i="1"/>
  <c r="E110" i="1"/>
  <c r="E109" i="1"/>
  <c r="E108" i="1"/>
  <c r="E107" i="1"/>
  <c r="E99" i="1"/>
  <c r="E98" i="1"/>
  <c r="E97" i="1"/>
  <c r="E96" i="1"/>
  <c r="E94" i="1"/>
  <c r="E93" i="1"/>
  <c r="E90" i="1"/>
  <c r="E87" i="1"/>
  <c r="E86" i="1"/>
  <c r="E83" i="1"/>
  <c r="E80" i="1"/>
  <c r="E79" i="1"/>
  <c r="E77" i="1"/>
  <c r="E76" i="1"/>
  <c r="E73" i="1"/>
  <c r="E72" i="1"/>
  <c r="E70" i="1"/>
  <c r="E66" i="1"/>
  <c r="E60" i="1"/>
  <c r="E59" i="1"/>
  <c r="E58" i="1"/>
  <c r="E57" i="1"/>
  <c r="E55" i="1"/>
  <c r="E54" i="1"/>
  <c r="E52" i="1"/>
  <c r="E50" i="1"/>
  <c r="E47" i="1"/>
  <c r="E46" i="1"/>
  <c r="E45" i="1"/>
  <c r="E44" i="1"/>
  <c r="E42" i="1"/>
  <c r="E41" i="1"/>
  <c r="E40" i="1"/>
  <c r="E39" i="1"/>
  <c r="E38" i="1"/>
  <c r="E36" i="1"/>
  <c r="E35" i="1"/>
  <c r="E34" i="1"/>
  <c r="E33" i="1"/>
  <c r="E31" i="1"/>
  <c r="E29" i="1"/>
  <c r="E28" i="1"/>
  <c r="E26" i="1"/>
  <c r="E25" i="1"/>
  <c r="E23" i="1"/>
  <c r="E22" i="1"/>
  <c r="E21" i="1"/>
  <c r="E20" i="1"/>
  <c r="E17" i="1"/>
  <c r="E16" i="1"/>
  <c r="E13" i="1"/>
  <c r="H88" i="1"/>
  <c r="I88" i="1" s="1"/>
  <c r="H81" i="1"/>
  <c r="I81" i="1" s="1"/>
  <c r="H66" i="1"/>
  <c r="I66" i="1" s="1"/>
  <c r="H64" i="1"/>
  <c r="H49" i="1"/>
  <c r="I49" i="1" s="1"/>
  <c r="H48" i="1"/>
  <c r="I48" i="1" s="1"/>
  <c r="H45" i="1"/>
  <c r="I45" i="1" s="1"/>
  <c r="H44" i="1"/>
  <c r="H27" i="1"/>
  <c r="I27" i="1" s="1"/>
  <c r="H17" i="1"/>
  <c r="I17" i="1" s="1"/>
  <c r="H134" i="1"/>
  <c r="I134" i="1" s="1"/>
  <c r="H133" i="1"/>
  <c r="I133" i="1" s="1"/>
  <c r="H130" i="1"/>
  <c r="I130" i="1" s="1"/>
  <c r="H129" i="1"/>
  <c r="I129" i="1" s="1"/>
  <c r="H124" i="1"/>
  <c r="I124" i="1" s="1"/>
  <c r="H117" i="1"/>
  <c r="H101" i="1"/>
  <c r="I101" i="1" s="1"/>
  <c r="H84" i="1"/>
  <c r="I84" i="1" s="1"/>
  <c r="H62" i="1"/>
  <c r="I62" i="1" s="1"/>
  <c r="H59" i="1"/>
  <c r="H52" i="1"/>
  <c r="H37" i="1"/>
  <c r="I37" i="1" s="1"/>
  <c r="H34" i="1"/>
  <c r="H30" i="1"/>
  <c r="I30" i="1" s="1"/>
  <c r="H23" i="1"/>
  <c r="I59" i="1" l="1"/>
  <c r="I44" i="1"/>
  <c r="I64" i="1"/>
  <c r="H19" i="1"/>
  <c r="I19" i="1" s="1"/>
  <c r="H120" i="1"/>
  <c r="I120" i="1" s="1"/>
  <c r="I117" i="1"/>
  <c r="I52" i="1"/>
  <c r="I34" i="1"/>
  <c r="I23" i="1"/>
  <c r="H137" i="1" l="1"/>
  <c r="H136" i="1"/>
  <c r="I136" i="1" s="1"/>
  <c r="H135" i="1"/>
  <c r="I135" i="1" s="1"/>
  <c r="H132" i="1"/>
  <c r="H131" i="1"/>
  <c r="I131" i="1" s="1"/>
  <c r="H128" i="1"/>
  <c r="I128" i="1" s="1"/>
  <c r="H127" i="1"/>
  <c r="H126" i="1"/>
  <c r="H125" i="1"/>
  <c r="I125" i="1" s="1"/>
  <c r="H123" i="1"/>
  <c r="H122" i="1"/>
  <c r="H119" i="1"/>
  <c r="I119" i="1" s="1"/>
  <c r="H118" i="1"/>
  <c r="I118" i="1" s="1"/>
  <c r="H115" i="1"/>
  <c r="H114" i="1"/>
  <c r="H113" i="1"/>
  <c r="H112" i="1"/>
  <c r="H111" i="1"/>
  <c r="I111" i="1" s="1"/>
  <c r="H110" i="1"/>
  <c r="I110" i="1" s="1"/>
  <c r="H108" i="1"/>
  <c r="I108" i="1" s="1"/>
  <c r="H107" i="1"/>
  <c r="I107" i="1" s="1"/>
  <c r="H106" i="1"/>
  <c r="H105" i="1"/>
  <c r="H104" i="1"/>
  <c r="I104" i="1" s="1"/>
  <c r="H103" i="1"/>
  <c r="I103" i="1" s="1"/>
  <c r="H102" i="1"/>
  <c r="I102" i="1" s="1"/>
  <c r="H100" i="1"/>
  <c r="I100" i="1" s="1"/>
  <c r="H99" i="1"/>
  <c r="I99" i="1" s="1"/>
  <c r="H98" i="1"/>
  <c r="H97" i="1"/>
  <c r="I97" i="1" s="1"/>
  <c r="H96" i="1"/>
  <c r="I96" i="1" s="1"/>
  <c r="H95" i="1"/>
  <c r="H94" i="1"/>
  <c r="I94" i="1" s="1"/>
  <c r="H93" i="1"/>
  <c r="H92" i="1"/>
  <c r="I92" i="1" s="1"/>
  <c r="H91" i="1"/>
  <c r="I91" i="1" s="1"/>
  <c r="H90" i="1"/>
  <c r="I90" i="1" s="1"/>
  <c r="H89" i="1"/>
  <c r="I89" i="1" s="1"/>
  <c r="H87" i="1"/>
  <c r="H86" i="1"/>
  <c r="H85" i="1"/>
  <c r="H83" i="1"/>
  <c r="I83" i="1" s="1"/>
  <c r="H82" i="1"/>
  <c r="H80" i="1"/>
  <c r="I80" i="1" s="1"/>
  <c r="H79" i="1"/>
  <c r="I79" i="1" s="1"/>
  <c r="H78" i="1"/>
  <c r="I78" i="1" s="1"/>
  <c r="H77" i="1"/>
  <c r="H76" i="1"/>
  <c r="H75" i="1"/>
  <c r="I75" i="1" s="1"/>
  <c r="H74" i="1"/>
  <c r="I74" i="1" s="1"/>
  <c r="H73" i="1"/>
  <c r="I73" i="1" s="1"/>
  <c r="H71" i="1"/>
  <c r="H70" i="1"/>
  <c r="I70" i="1" s="1"/>
  <c r="H69" i="1"/>
  <c r="I69" i="1" s="1"/>
  <c r="H68" i="1"/>
  <c r="I68" i="1" s="1"/>
  <c r="H67" i="1"/>
  <c r="I67" i="1" s="1"/>
  <c r="H65" i="1"/>
  <c r="H63" i="1"/>
  <c r="I63" i="1" s="1"/>
  <c r="H61" i="1"/>
  <c r="I61" i="1" s="1"/>
  <c r="H60" i="1"/>
  <c r="I60" i="1" s="1"/>
  <c r="H58" i="1"/>
  <c r="I58" i="1" s="1"/>
  <c r="H57" i="1"/>
  <c r="H56" i="1"/>
  <c r="I56" i="1" s="1"/>
  <c r="H55" i="1"/>
  <c r="H54" i="1"/>
  <c r="H53" i="1"/>
  <c r="I53" i="1" s="1"/>
  <c r="H50" i="1"/>
  <c r="I50" i="1" s="1"/>
  <c r="H47" i="1"/>
  <c r="H46" i="1"/>
  <c r="H43" i="1"/>
  <c r="I43" i="1" s="1"/>
  <c r="H42" i="1"/>
  <c r="H41" i="1"/>
  <c r="H40" i="1"/>
  <c r="I40" i="1" s="1"/>
  <c r="H39" i="1"/>
  <c r="H38" i="1"/>
  <c r="H36" i="1"/>
  <c r="I36" i="1" s="1"/>
  <c r="H35" i="1"/>
  <c r="I35" i="1" s="1"/>
  <c r="H33" i="1"/>
  <c r="I33" i="1" s="1"/>
  <c r="H32" i="1"/>
  <c r="H31" i="1"/>
  <c r="H29" i="1"/>
  <c r="H28" i="1"/>
  <c r="I28" i="1" s="1"/>
  <c r="H26" i="1"/>
  <c r="H25" i="1"/>
  <c r="H24" i="1"/>
  <c r="I24" i="1" s="1"/>
  <c r="H22" i="1"/>
  <c r="H21" i="1"/>
  <c r="H20" i="1"/>
  <c r="H18" i="1"/>
  <c r="I18" i="1" s="1"/>
  <c r="H16" i="1"/>
  <c r="H15" i="1"/>
  <c r="I15" i="1" s="1"/>
  <c r="H14" i="1"/>
  <c r="I14" i="1" s="1"/>
  <c r="E127" i="1" l="1"/>
  <c r="I127" i="1" s="1"/>
  <c r="I57" i="1"/>
  <c r="H72" i="1" l="1"/>
  <c r="I72" i="1" s="1"/>
  <c r="H121" i="1" l="1"/>
  <c r="H116" i="1"/>
  <c r="H109" i="1"/>
  <c r="I32" i="1"/>
  <c r="I93" i="1" l="1"/>
  <c r="E65" i="1"/>
  <c r="I65" i="1" s="1"/>
  <c r="I55" i="1" l="1"/>
  <c r="E116" i="1" l="1"/>
  <c r="I116" i="1" s="1"/>
  <c r="E82" i="1"/>
  <c r="I82" i="1" s="1"/>
  <c r="I38" i="1"/>
  <c r="E132" i="1" l="1"/>
  <c r="I132" i="1" s="1"/>
  <c r="E126" i="1"/>
  <c r="I126" i="1" s="1"/>
  <c r="E123" i="1"/>
  <c r="I123" i="1" s="1"/>
  <c r="E122" i="1"/>
  <c r="I122" i="1" s="1"/>
  <c r="E121" i="1"/>
  <c r="I121" i="1" s="1"/>
  <c r="E115" i="1"/>
  <c r="I115" i="1" s="1"/>
  <c r="E114" i="1"/>
  <c r="I114" i="1" s="1"/>
  <c r="E113" i="1"/>
  <c r="I113" i="1" s="1"/>
  <c r="E112" i="1"/>
  <c r="I112" i="1" s="1"/>
  <c r="I109" i="1"/>
  <c r="E106" i="1"/>
  <c r="I106" i="1" s="1"/>
  <c r="E105" i="1"/>
  <c r="I105" i="1" s="1"/>
  <c r="I98" i="1"/>
  <c r="E95" i="1"/>
  <c r="I95" i="1" s="1"/>
  <c r="I87" i="1"/>
  <c r="I86" i="1"/>
  <c r="E85" i="1"/>
  <c r="I85" i="1" s="1"/>
  <c r="I77" i="1"/>
  <c r="I76" i="1"/>
  <c r="E71" i="1"/>
  <c r="I71" i="1" s="1"/>
  <c r="I54" i="1"/>
  <c r="I47" i="1"/>
  <c r="I46" i="1"/>
  <c r="I42" i="1"/>
  <c r="I41" i="1"/>
  <c r="I39" i="1"/>
  <c r="I31" i="1"/>
  <c r="I29" i="1"/>
  <c r="I26" i="1"/>
  <c r="I25" i="1"/>
  <c r="I22" i="1"/>
  <c r="I21" i="1"/>
  <c r="I20" i="1"/>
  <c r="I16" i="1"/>
</calcChain>
</file>

<file path=xl/sharedStrings.xml><?xml version="1.0" encoding="utf-8"?>
<sst xmlns="http://schemas.openxmlformats.org/spreadsheetml/2006/main" count="261" uniqueCount="152">
  <si>
    <t>Sostanze attive e miscele</t>
  </si>
  <si>
    <t>Prodotti commerciali</t>
  </si>
  <si>
    <t>Ossicloruro tetraramico e idrossido</t>
  </si>
  <si>
    <t>Airone Più</t>
  </si>
  <si>
    <t>Solfato basico</t>
  </si>
  <si>
    <t>Basic</t>
  </si>
  <si>
    <t>Solfato di rame neutralizzato</t>
  </si>
  <si>
    <t>Bordo 20</t>
  </si>
  <si>
    <t>Bordo 20 IQV</t>
  </si>
  <si>
    <t>Bordo 20 micro</t>
  </si>
  <si>
    <t>Bordoram 20 WG</t>
  </si>
  <si>
    <t>Bordosep</t>
  </si>
  <si>
    <t>Idrossido</t>
  </si>
  <si>
    <t>Champ  DP</t>
  </si>
  <si>
    <t>Ossido rameoso</t>
  </si>
  <si>
    <t>Cobre Nordox Super 75 WG</t>
  </si>
  <si>
    <t>Solfato tribasico</t>
  </si>
  <si>
    <t>Copper 12</t>
  </si>
  <si>
    <t>Ossicloruro</t>
  </si>
  <si>
    <t>Ossicloruro tetraramico</t>
  </si>
  <si>
    <t>Cupravit  35 WG</t>
  </si>
  <si>
    <t>Cupravit Blu 35 WG</t>
  </si>
  <si>
    <t xml:space="preserve">Cuprin </t>
  </si>
  <si>
    <t>Cuprital S.D.I.</t>
  </si>
  <si>
    <t>Cuprocaffaro Micro</t>
  </si>
  <si>
    <t>Cuprofix Ultra Disperss</t>
  </si>
  <si>
    <t>Cuproxat S.D.I.</t>
  </si>
  <si>
    <t>Curenox Top Micro</t>
  </si>
  <si>
    <t>Cutril Top</t>
  </si>
  <si>
    <t>Solfato neutralizzato</t>
  </si>
  <si>
    <t>Flag</t>
  </si>
  <si>
    <t>Idrorame 193</t>
  </si>
  <si>
    <t>Idrorame Flow</t>
  </si>
  <si>
    <t>Iperion</t>
  </si>
  <si>
    <t>King</t>
  </si>
  <si>
    <t>King 360 HP</t>
  </si>
  <si>
    <t>Kocide 2000</t>
  </si>
  <si>
    <t>Kocide Opti</t>
  </si>
  <si>
    <t>Solfato tribasico e Idrossido</t>
  </si>
  <si>
    <t>Kop-twin</t>
  </si>
  <si>
    <t>Microram 35 WG</t>
  </si>
  <si>
    <t>Neoram Blu WG</t>
  </si>
  <si>
    <t>Neoram WG</t>
  </si>
  <si>
    <t>Nisus 3B</t>
  </si>
  <si>
    <t>Ossiclururo</t>
  </si>
  <si>
    <t>Ossiclor 20 Blu Flow</t>
  </si>
  <si>
    <t>Ossiclor 20 Flow</t>
  </si>
  <si>
    <t>Ossiclor 35 WG</t>
  </si>
  <si>
    <t>Pasta Caffaro Blu</t>
  </si>
  <si>
    <t>Pasta Caffaro NC</t>
  </si>
  <si>
    <t>Pasta Siapa F Blu</t>
  </si>
  <si>
    <t>Patrol 35 WP</t>
  </si>
  <si>
    <t>Patrol Blu</t>
  </si>
  <si>
    <t>Poltiglia 20 PB Manica</t>
  </si>
  <si>
    <t>Poltiglia Bordolese Disperss Blu</t>
  </si>
  <si>
    <t>Poltiglia Caffaro 20 DF New</t>
  </si>
  <si>
    <t>Poltiglia Caffaro 20 GD</t>
  </si>
  <si>
    <t>Poltiglia Disperss</t>
  </si>
  <si>
    <t>Raider 3B</t>
  </si>
  <si>
    <t>Osssicloruro tetraramico</t>
  </si>
  <si>
    <t>Rame Caffaro Blu WG New</t>
  </si>
  <si>
    <t>Rameplant WG</t>
  </si>
  <si>
    <t>Ramin 30 DF</t>
  </si>
  <si>
    <t>S. Ramedit Blu WG</t>
  </si>
  <si>
    <t>Siaram 20 WG</t>
  </si>
  <si>
    <t>Tri-Base</t>
  </si>
  <si>
    <t>Verderame 20 WG</t>
  </si>
  <si>
    <t>Crioram WG</t>
  </si>
  <si>
    <t>Mexiram Hi Bio</t>
  </si>
  <si>
    <t>Poltiglia Manica 20 WG</t>
  </si>
  <si>
    <t>Sottogruppo</t>
  </si>
  <si>
    <t>Electis R Flow</t>
  </si>
  <si>
    <t>Cutril-Evo</t>
  </si>
  <si>
    <t>Quiver-Top</t>
  </si>
  <si>
    <t>zoxanide+rame solf. Trib.</t>
  </si>
  <si>
    <t>A2</t>
  </si>
  <si>
    <t>A3</t>
  </si>
  <si>
    <t>zoxamide + rame ox.</t>
  </si>
  <si>
    <t>Questa è la quantità di rame che applichi
(in g/ha)</t>
  </si>
  <si>
    <t>Quantità di rame
 gr
per kg-l di formulato</t>
  </si>
  <si>
    <t>Rame (s.a. %)
presente
nel formulato</t>
  </si>
  <si>
    <t>Inserisci la tua concentrazione in
gr-ml di prodotto/hl</t>
  </si>
  <si>
    <t>Questa è la dose di prodotto
che applichi
(in kg-l/ha)</t>
  </si>
  <si>
    <t>Airone liquido</t>
  </si>
  <si>
    <t>Copper Combi WG</t>
  </si>
  <si>
    <t>Coprantol Hi Bio 2.0</t>
  </si>
  <si>
    <t>Idrox 20</t>
  </si>
  <si>
    <t>Poltiglia 20 DF</t>
  </si>
  <si>
    <t>Inserisci 
il volume 
d'acqua 
(hl/ha)</t>
  </si>
  <si>
    <t>Champ 20 WG</t>
  </si>
  <si>
    <t>Bordoflow New</t>
  </si>
  <si>
    <t>Cupravit Bio Advanced</t>
  </si>
  <si>
    <t>Cyprus 25 WG Blu</t>
  </si>
  <si>
    <t xml:space="preserve">Evoram 15 </t>
  </si>
  <si>
    <t>Grifon Più</t>
  </si>
  <si>
    <t>Kauritil Ultra WG</t>
  </si>
  <si>
    <t>Kopron 35 WG</t>
  </si>
  <si>
    <t>Kupper 20 WG</t>
  </si>
  <si>
    <t>Mexiram Tri Hi Bio</t>
  </si>
  <si>
    <t xml:space="preserve">Ossiclor 30 </t>
  </si>
  <si>
    <t>Ossiram 20 SC</t>
  </si>
  <si>
    <t>Remus L</t>
  </si>
  <si>
    <t>Ueno</t>
  </si>
  <si>
    <t>Agron R WG</t>
  </si>
  <si>
    <t>Zemix R WG</t>
  </si>
  <si>
    <t>Poltiglia Bordolese 20DF Agrysistem</t>
  </si>
  <si>
    <t>Airone  L Blu</t>
  </si>
  <si>
    <t>Ossiclor 50 PB Manica</t>
  </si>
  <si>
    <t>Airone Extra</t>
  </si>
  <si>
    <t xml:space="preserve">Ossicloruro </t>
  </si>
  <si>
    <t>Coprantol 30 WG</t>
  </si>
  <si>
    <t>Cuprossil Idro new 20 WG</t>
  </si>
  <si>
    <t>Cyprus 25 WG</t>
  </si>
  <si>
    <t>Grifon 280 Liquido</t>
  </si>
  <si>
    <t>Heliocuivre</t>
  </si>
  <si>
    <t>Nordox Energy</t>
  </si>
  <si>
    <t>Ossiclor 30 Green</t>
  </si>
  <si>
    <t>Ossiclor 35 WG Green</t>
  </si>
  <si>
    <t>Ossiclor 50 PB Green</t>
  </si>
  <si>
    <t>Ossigreen 30 WG</t>
  </si>
  <si>
    <t>Poltiglia 20 PB Green</t>
  </si>
  <si>
    <t>Poltiglia 20 WG Green</t>
  </si>
  <si>
    <t>Biocupro</t>
  </si>
  <si>
    <t>Bordo 20 micro IQV</t>
  </si>
  <si>
    <t>Champion Flo</t>
  </si>
  <si>
    <t>Copperfield 17 WG</t>
  </si>
  <si>
    <t>Coprantol Trio</t>
  </si>
  <si>
    <t>Cuproteck Disperss</t>
  </si>
  <si>
    <t>Evo Tribasic New</t>
  </si>
  <si>
    <t>Flowbrix</t>
  </si>
  <si>
    <t>Iram 20 WG</t>
  </si>
  <si>
    <t>Microcopp Neutro FL</t>
  </si>
  <si>
    <t>Ossiram 70 Flow</t>
  </si>
  <si>
    <t>Proram Evo</t>
  </si>
  <si>
    <t>Tricup Flow</t>
  </si>
  <si>
    <t>Zetaram 3B FL</t>
  </si>
  <si>
    <t>Zetaram Plus</t>
  </si>
  <si>
    <t>Raider Evo</t>
  </si>
  <si>
    <t>Ramin SC</t>
  </si>
  <si>
    <t>Ossicloruro tetraramico e Idrossido</t>
  </si>
  <si>
    <t>Assoram Elite 20 WDG</t>
  </si>
  <si>
    <t>Bussola</t>
  </si>
  <si>
    <t>Cuprobel Hydro</t>
  </si>
  <si>
    <t>Cuprobel Oxy</t>
  </si>
  <si>
    <t>Cuproram 25 Flow</t>
  </si>
  <si>
    <t>Cuproram 37,5 WG</t>
  </si>
  <si>
    <t>Cuprostar</t>
  </si>
  <si>
    <t>Grifon Extra</t>
  </si>
  <si>
    <t>Hattrick 30 WG</t>
  </si>
  <si>
    <t>Kuprok Flo</t>
  </si>
  <si>
    <t>Netfis 20 WDG</t>
  </si>
  <si>
    <t>Tribasic Flow 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</si>
</sst>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rgb="FFFF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trike/>
      <sz val="1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4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top"/>
      <protection locked="0"/>
    </xf>
    <xf numFmtId="0" fontId="2" fillId="2" borderId="0" xfId="0" applyFont="1" applyFill="1" applyAlignment="1" applyProtection="1">
      <alignment horizontal="center" vertical="top"/>
    </xf>
    <xf numFmtId="0" fontId="2" fillId="2" borderId="4" xfId="0" applyFont="1" applyFill="1" applyBorder="1" applyAlignment="1" applyProtection="1">
      <alignment horizontal="center" vertical="top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top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top"/>
    </xf>
    <xf numFmtId="0" fontId="5" fillId="3" borderId="1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top"/>
      <protection locked="0"/>
    </xf>
    <xf numFmtId="0" fontId="4" fillId="2" borderId="1" xfId="0" applyFont="1" applyFill="1" applyBorder="1" applyAlignment="1" applyProtection="1">
      <alignment horizontal="center" vertical="top" wrapText="1"/>
    </xf>
    <xf numFmtId="0" fontId="2" fillId="2" borderId="0" xfId="0" applyFont="1" applyFill="1" applyAlignment="1" applyProtection="1">
      <alignment horizontal="center" vertical="top"/>
      <protection locked="0"/>
    </xf>
    <xf numFmtId="0" fontId="2" fillId="0" borderId="0" xfId="0" applyFont="1" applyFill="1" applyAlignment="1" applyProtection="1">
      <alignment horizontal="center" vertical="top"/>
      <protection locked="0"/>
    </xf>
    <xf numFmtId="0" fontId="4" fillId="0" borderId="1" xfId="0" applyFont="1" applyFill="1" applyBorder="1" applyAlignment="1" applyProtection="1">
      <alignment horizontal="center" vertical="top"/>
    </xf>
    <xf numFmtId="0" fontId="7" fillId="0" borderId="1" xfId="0" applyFont="1" applyFill="1" applyBorder="1" applyAlignment="1" applyProtection="1">
      <alignment horizontal="center" vertical="top"/>
    </xf>
    <xf numFmtId="0" fontId="4" fillId="3" borderId="1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top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D2CCFC"/>
      <color rgb="FFFADCCA"/>
      <color rgb="FFCC00FF"/>
      <color rgb="FFD1F3FF"/>
      <color rgb="FFEBFAFF"/>
      <color rgb="FF93E3FF"/>
      <color rgb="FFDEEB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83820</xdr:rowOff>
    </xdr:from>
    <xdr:to>
      <xdr:col>1</xdr:col>
      <xdr:colOff>127000</xdr:colOff>
      <xdr:row>5</xdr:row>
      <xdr:rowOff>59445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83820"/>
          <a:ext cx="1203960" cy="851925"/>
        </a:xfrm>
        <a:prstGeom prst="rect">
          <a:avLst/>
        </a:prstGeom>
      </xdr:spPr>
    </xdr:pic>
    <xdr:clientData/>
  </xdr:twoCellAnchor>
  <xdr:twoCellAnchor>
    <xdr:from>
      <xdr:col>1</xdr:col>
      <xdr:colOff>434340</xdr:colOff>
      <xdr:row>0</xdr:row>
      <xdr:rowOff>83820</xdr:rowOff>
    </xdr:from>
    <xdr:to>
      <xdr:col>8</xdr:col>
      <xdr:colOff>1158240</xdr:colOff>
      <xdr:row>10</xdr:row>
      <xdr:rowOff>53340</xdr:rowOff>
    </xdr:to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295400" y="83820"/>
          <a:ext cx="11041380" cy="17221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GRUPPO  A</a:t>
          </a:r>
          <a:endParaRPr lang="it-IT">
            <a:effectLst/>
          </a:endParaRPr>
        </a:p>
        <a:p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L’elenco dei prodotti commerciali relativi alle sostanze attive ed alle miscele indicate nei tre bollettini non può comportare specifiche responsabilità per eventuali involontari errori, inesattezze o uso scorretto dei prodotti rispetto alle indicazioni riportate sulle etichette.  Per visionare i prodotti antiperonosporici attualmente in commercio, si è fatto riferimento alla banca dati BDF</a:t>
          </a:r>
          <a:r>
            <a:rPr lang="it-IT" sz="1100" b="1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®</a:t>
          </a:r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(aggiornamento del 20</a:t>
          </a:r>
          <a:r>
            <a:rPr lang="it-IT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marzo</a:t>
          </a:r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2021), scegliendo solo quelli che risultavano nei cataloghi delle società distributrici per l’annata in corso.  Si raccomanda di controllare</a:t>
          </a:r>
          <a:r>
            <a:rPr lang="it-IT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l'esatta corrispondenza tra il prodotto che si intende utilizzare e quello individuato nella banca dati verificando anche la quantità di rame (gr) contenuta per kg-l di formulato. </a:t>
          </a:r>
        </a:p>
        <a:p>
          <a:r>
            <a:rPr lang="it-IT" sz="12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Inserire nella colonna "F": la concentrazione  della miscela in grammi o millilitri (gr o ml) di prodotto commerciale per ettolitro (hl) di acqua, da utilizzare per il trattamento, previa verifica dell'etichetta. </a:t>
          </a:r>
        </a:p>
        <a:p>
          <a:r>
            <a:rPr lang="it-IT" sz="12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Inserire nella colonna  "G " il volume d'acqua in ettolitri (hl) che si intende distribuire per ettaro (ha), previa verifica dell'etichetta.</a:t>
          </a:r>
        </a:p>
        <a:p>
          <a:r>
            <a:rPr lang="it-IT" sz="12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Attenzione: esprimere i valori nelle unità di misura sopra indicate. Si ricorda che 1 ml = 1cc e 1 hl = 100 litri</a:t>
          </a:r>
          <a:endParaRPr lang="it-IT" sz="12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37"/>
  <sheetViews>
    <sheetView tabSelected="1" topLeftCell="A4" zoomScale="80" zoomScaleNormal="80" workbookViewId="0">
      <selection activeCell="F13" sqref="F13"/>
    </sheetView>
  </sheetViews>
  <sheetFormatPr defaultColWidth="9.140625" defaultRowHeight="14.25" x14ac:dyDescent="0.25"/>
  <cols>
    <col min="1" max="1" width="16.28515625" style="25" customWidth="1"/>
    <col min="2" max="2" width="36.7109375" style="25" customWidth="1"/>
    <col min="3" max="3" width="40.7109375" style="25" customWidth="1"/>
    <col min="4" max="4" width="18.7109375" style="25" customWidth="1"/>
    <col min="5" max="5" width="20" style="25" customWidth="1"/>
    <col min="6" max="6" width="21.85546875" style="25" customWidth="1"/>
    <col min="7" max="7" width="20.28515625" style="25" customWidth="1"/>
    <col min="8" max="8" width="22.140625" style="25" customWidth="1"/>
    <col min="9" max="9" width="23.42578125" style="25" customWidth="1"/>
    <col min="10" max="11" width="9.140625" style="25" customWidth="1"/>
    <col min="12" max="16384" width="9.140625" style="25"/>
  </cols>
  <sheetData>
    <row r="1" spans="1:9" s="5" customFormat="1" x14ac:dyDescent="0.25"/>
    <row r="2" spans="1:9" s="5" customFormat="1" x14ac:dyDescent="0.25"/>
    <row r="3" spans="1:9" s="5" customFormat="1" x14ac:dyDescent="0.25"/>
    <row r="4" spans="1:9" s="5" customFormat="1" x14ac:dyDescent="0.25"/>
    <row r="5" spans="1:9" s="5" customFormat="1" x14ac:dyDescent="0.25"/>
    <row r="6" spans="1:9" s="5" customFormat="1" x14ac:dyDescent="0.25"/>
    <row r="7" spans="1:9" s="5" customFormat="1" x14ac:dyDescent="0.25"/>
    <row r="8" spans="1:9" s="5" customFormat="1" x14ac:dyDescent="0.25"/>
    <row r="9" spans="1:9" s="5" customFormat="1" x14ac:dyDescent="0.25"/>
    <row r="10" spans="1:9" s="5" customFormat="1" x14ac:dyDescent="0.25"/>
    <row r="11" spans="1:9" s="5" customFormat="1" x14ac:dyDescent="0.25">
      <c r="A11" s="6"/>
    </row>
    <row r="12" spans="1:9" ht="82.15" customHeight="1" x14ac:dyDescent="0.25">
      <c r="A12" s="7" t="s">
        <v>70</v>
      </c>
      <c r="B12" s="8" t="s">
        <v>0</v>
      </c>
      <c r="C12" s="7" t="s">
        <v>1</v>
      </c>
      <c r="D12" s="9" t="s">
        <v>80</v>
      </c>
      <c r="E12" s="9" t="s">
        <v>79</v>
      </c>
      <c r="F12" s="2" t="s">
        <v>81</v>
      </c>
      <c r="G12" s="2" t="s">
        <v>88</v>
      </c>
      <c r="H12" s="18" t="s">
        <v>82</v>
      </c>
      <c r="I12" s="18" t="s">
        <v>78</v>
      </c>
    </row>
    <row r="13" spans="1:9" ht="14.25" customHeight="1" x14ac:dyDescent="0.25">
      <c r="A13" s="20" t="s">
        <v>75</v>
      </c>
      <c r="B13" s="10" t="s">
        <v>2</v>
      </c>
      <c r="C13" s="11" t="s">
        <v>108</v>
      </c>
      <c r="D13" s="12">
        <v>30</v>
      </c>
      <c r="E13" s="15">
        <f>D13*1000/100</f>
        <v>300</v>
      </c>
      <c r="F13" s="3"/>
      <c r="G13" s="3"/>
      <c r="H13" s="29">
        <f>F13*G13/1000</f>
        <v>0</v>
      </c>
      <c r="I13" s="29">
        <f>E13*H13</f>
        <v>0</v>
      </c>
    </row>
    <row r="14" spans="1:9" ht="14.25" customHeight="1" x14ac:dyDescent="0.25">
      <c r="A14" s="21"/>
      <c r="B14" s="13" t="s">
        <v>2</v>
      </c>
      <c r="C14" s="14" t="s">
        <v>106</v>
      </c>
      <c r="D14" s="12">
        <v>20</v>
      </c>
      <c r="E14" s="12">
        <v>272</v>
      </c>
      <c r="F14" s="3"/>
      <c r="G14" s="3"/>
      <c r="H14" s="29">
        <f t="shared" ref="H13:H43" si="0">F14*G14/1000</f>
        <v>0</v>
      </c>
      <c r="I14" s="29">
        <f t="shared" ref="I13:I31" si="1">E14*H14</f>
        <v>0</v>
      </c>
    </row>
    <row r="15" spans="1:9" ht="14.25" customHeight="1" x14ac:dyDescent="0.25">
      <c r="A15" s="21"/>
      <c r="B15" s="13" t="s">
        <v>2</v>
      </c>
      <c r="C15" s="14" t="s">
        <v>83</v>
      </c>
      <c r="D15" s="12">
        <v>20</v>
      </c>
      <c r="E15" s="12">
        <v>272</v>
      </c>
      <c r="F15" s="3"/>
      <c r="G15" s="3"/>
      <c r="H15" s="29">
        <f t="shared" si="0"/>
        <v>0</v>
      </c>
      <c r="I15" s="29">
        <f t="shared" si="1"/>
        <v>0</v>
      </c>
    </row>
    <row r="16" spans="1:9" ht="14.25" customHeight="1" x14ac:dyDescent="0.25">
      <c r="A16" s="21"/>
      <c r="B16" s="13" t="s">
        <v>2</v>
      </c>
      <c r="C16" s="11" t="s">
        <v>3</v>
      </c>
      <c r="D16" s="15">
        <v>28</v>
      </c>
      <c r="E16" s="15">
        <f>D16*1000/100</f>
        <v>280</v>
      </c>
      <c r="F16" s="1"/>
      <c r="G16" s="1"/>
      <c r="H16" s="29">
        <f t="shared" si="0"/>
        <v>0</v>
      </c>
      <c r="I16" s="29">
        <f t="shared" si="1"/>
        <v>0</v>
      </c>
    </row>
    <row r="17" spans="1:9" ht="15" customHeight="1" x14ac:dyDescent="0.25">
      <c r="A17" s="21"/>
      <c r="B17" s="10" t="s">
        <v>12</v>
      </c>
      <c r="C17" s="11" t="s">
        <v>140</v>
      </c>
      <c r="D17" s="14">
        <v>20</v>
      </c>
      <c r="E17" s="14">
        <f>D17*1000/100</f>
        <v>200</v>
      </c>
      <c r="F17" s="1"/>
      <c r="G17" s="1"/>
      <c r="H17" s="29">
        <f>F17*G17/1000</f>
        <v>0</v>
      </c>
      <c r="I17" s="29">
        <f>E17*H17</f>
        <v>0</v>
      </c>
    </row>
    <row r="18" spans="1:9" ht="14.25" customHeight="1" x14ac:dyDescent="0.25">
      <c r="A18" s="21"/>
      <c r="B18" s="13" t="s">
        <v>16</v>
      </c>
      <c r="C18" s="11" t="s">
        <v>5</v>
      </c>
      <c r="D18" s="12">
        <v>15.2</v>
      </c>
      <c r="E18" s="15">
        <v>190</v>
      </c>
      <c r="F18" s="1"/>
      <c r="G18" s="1"/>
      <c r="H18" s="29">
        <f t="shared" si="0"/>
        <v>0</v>
      </c>
      <c r="I18" s="29">
        <f t="shared" si="1"/>
        <v>0</v>
      </c>
    </row>
    <row r="19" spans="1:9" ht="14.25" customHeight="1" x14ac:dyDescent="0.25">
      <c r="A19" s="21"/>
      <c r="B19" s="13" t="s">
        <v>6</v>
      </c>
      <c r="C19" s="11" t="s">
        <v>122</v>
      </c>
      <c r="D19" s="12">
        <v>10</v>
      </c>
      <c r="E19" s="15">
        <v>124</v>
      </c>
      <c r="F19" s="1"/>
      <c r="G19" s="1"/>
      <c r="H19" s="29">
        <f>F19*G19/1000</f>
        <v>0</v>
      </c>
      <c r="I19" s="29">
        <f>E19*H19</f>
        <v>0</v>
      </c>
    </row>
    <row r="20" spans="1:9" ht="14.25" customHeight="1" x14ac:dyDescent="0.25">
      <c r="A20" s="21"/>
      <c r="B20" s="13" t="s">
        <v>6</v>
      </c>
      <c r="C20" s="11" t="s">
        <v>7</v>
      </c>
      <c r="D20" s="12">
        <v>20</v>
      </c>
      <c r="E20" s="15">
        <f>D20*1000/100</f>
        <v>200</v>
      </c>
      <c r="F20" s="1"/>
      <c r="G20" s="1"/>
      <c r="H20" s="29">
        <f t="shared" si="0"/>
        <v>0</v>
      </c>
      <c r="I20" s="29">
        <f t="shared" si="1"/>
        <v>0</v>
      </c>
    </row>
    <row r="21" spans="1:9" ht="14.25" customHeight="1" x14ac:dyDescent="0.25">
      <c r="A21" s="21"/>
      <c r="B21" s="13" t="s">
        <v>6</v>
      </c>
      <c r="C21" s="11" t="s">
        <v>8</v>
      </c>
      <c r="D21" s="12">
        <v>20</v>
      </c>
      <c r="E21" s="15">
        <f>D21*1000/100</f>
        <v>200</v>
      </c>
      <c r="F21" s="1"/>
      <c r="G21" s="1"/>
      <c r="H21" s="29">
        <f t="shared" si="0"/>
        <v>0</v>
      </c>
      <c r="I21" s="29">
        <f t="shared" si="1"/>
        <v>0</v>
      </c>
    </row>
    <row r="22" spans="1:9" ht="14.25" customHeight="1" x14ac:dyDescent="0.25">
      <c r="A22" s="21"/>
      <c r="B22" s="13" t="s">
        <v>6</v>
      </c>
      <c r="C22" s="11" t="s">
        <v>9</v>
      </c>
      <c r="D22" s="12">
        <v>20</v>
      </c>
      <c r="E22" s="15">
        <f>D22*1000/100</f>
        <v>200</v>
      </c>
      <c r="F22" s="1"/>
      <c r="G22" s="1"/>
      <c r="H22" s="29">
        <f t="shared" si="0"/>
        <v>0</v>
      </c>
      <c r="I22" s="29">
        <f t="shared" si="1"/>
        <v>0</v>
      </c>
    </row>
    <row r="23" spans="1:9" ht="14.25" customHeight="1" x14ac:dyDescent="0.25">
      <c r="A23" s="21"/>
      <c r="B23" s="13" t="s">
        <v>6</v>
      </c>
      <c r="C23" s="11" t="s">
        <v>123</v>
      </c>
      <c r="D23" s="12">
        <v>20</v>
      </c>
      <c r="E23" s="15">
        <f>D23*1000/100</f>
        <v>200</v>
      </c>
      <c r="F23" s="1"/>
      <c r="G23" s="1"/>
      <c r="H23" s="29">
        <f>F23*G23/1000</f>
        <v>0</v>
      </c>
      <c r="I23" s="29">
        <f>E23*H23</f>
        <v>0</v>
      </c>
    </row>
    <row r="24" spans="1:9" ht="14.25" customHeight="1" x14ac:dyDescent="0.25">
      <c r="A24" s="21"/>
      <c r="B24" s="13" t="s">
        <v>6</v>
      </c>
      <c r="C24" s="11" t="s">
        <v>90</v>
      </c>
      <c r="D24" s="12">
        <v>10</v>
      </c>
      <c r="E24" s="15">
        <v>124</v>
      </c>
      <c r="F24" s="1"/>
      <c r="G24" s="1"/>
      <c r="H24" s="29">
        <f t="shared" si="0"/>
        <v>0</v>
      </c>
      <c r="I24" s="29">
        <f t="shared" si="1"/>
        <v>0</v>
      </c>
    </row>
    <row r="25" spans="1:9" ht="14.25" customHeight="1" x14ac:dyDescent="0.25">
      <c r="A25" s="21"/>
      <c r="B25" s="13" t="s">
        <v>6</v>
      </c>
      <c r="C25" s="11" t="s">
        <v>10</v>
      </c>
      <c r="D25" s="12">
        <v>20</v>
      </c>
      <c r="E25" s="15">
        <f>D25*1000/100</f>
        <v>200</v>
      </c>
      <c r="F25" s="1"/>
      <c r="G25" s="1"/>
      <c r="H25" s="29">
        <f t="shared" si="0"/>
        <v>0</v>
      </c>
      <c r="I25" s="29">
        <f t="shared" si="1"/>
        <v>0</v>
      </c>
    </row>
    <row r="26" spans="1:9" ht="14.25" customHeight="1" x14ac:dyDescent="0.25">
      <c r="A26" s="21"/>
      <c r="B26" s="13" t="s">
        <v>6</v>
      </c>
      <c r="C26" s="11" t="s">
        <v>11</v>
      </c>
      <c r="D26" s="12">
        <v>20</v>
      </c>
      <c r="E26" s="15">
        <f>D26*1000/100</f>
        <v>200</v>
      </c>
      <c r="F26" s="1"/>
      <c r="G26" s="1"/>
      <c r="H26" s="29">
        <f t="shared" si="0"/>
        <v>0</v>
      </c>
      <c r="I26" s="29">
        <f t="shared" si="1"/>
        <v>0</v>
      </c>
    </row>
    <row r="27" spans="1:9" ht="15" customHeight="1" x14ac:dyDescent="0.25">
      <c r="A27" s="21"/>
      <c r="B27" s="10" t="s">
        <v>6</v>
      </c>
      <c r="C27" s="10" t="s">
        <v>141</v>
      </c>
      <c r="D27" s="27">
        <v>20</v>
      </c>
      <c r="E27" s="15">
        <f>D27*1000/100</f>
        <v>200</v>
      </c>
      <c r="F27" s="1"/>
      <c r="G27" s="1"/>
      <c r="H27" s="29">
        <f t="shared" ref="H27" si="2">F27*G27/1000</f>
        <v>0</v>
      </c>
      <c r="I27" s="29">
        <f t="shared" ref="I27" si="3">E27*H27</f>
        <v>0</v>
      </c>
    </row>
    <row r="28" spans="1:9" ht="14.25" customHeight="1" x14ac:dyDescent="0.25">
      <c r="A28" s="21"/>
      <c r="B28" s="13" t="s">
        <v>12</v>
      </c>
      <c r="C28" s="11" t="s">
        <v>89</v>
      </c>
      <c r="D28" s="12">
        <v>20</v>
      </c>
      <c r="E28" s="15">
        <f>D28*1000/100</f>
        <v>200</v>
      </c>
      <c r="F28" s="1"/>
      <c r="G28" s="1"/>
      <c r="H28" s="29">
        <f t="shared" si="0"/>
        <v>0</v>
      </c>
      <c r="I28" s="29">
        <f t="shared" si="1"/>
        <v>0</v>
      </c>
    </row>
    <row r="29" spans="1:9" ht="14.25" customHeight="1" x14ac:dyDescent="0.25">
      <c r="A29" s="21"/>
      <c r="B29" s="13" t="s">
        <v>12</v>
      </c>
      <c r="C29" s="11" t="s">
        <v>13</v>
      </c>
      <c r="D29" s="12">
        <v>37.5</v>
      </c>
      <c r="E29" s="15">
        <f>D29*1000/100</f>
        <v>375</v>
      </c>
      <c r="F29" s="1"/>
      <c r="G29" s="1"/>
      <c r="H29" s="29">
        <f t="shared" si="0"/>
        <v>0</v>
      </c>
      <c r="I29" s="29">
        <f t="shared" si="1"/>
        <v>0</v>
      </c>
    </row>
    <row r="30" spans="1:9" ht="14.25" customHeight="1" x14ac:dyDescent="0.25">
      <c r="A30" s="21"/>
      <c r="B30" s="13" t="s">
        <v>12</v>
      </c>
      <c r="C30" s="11" t="s">
        <v>124</v>
      </c>
      <c r="D30" s="12">
        <v>25</v>
      </c>
      <c r="E30" s="15">
        <v>360</v>
      </c>
      <c r="F30" s="1"/>
      <c r="G30" s="1"/>
      <c r="H30" s="29">
        <f>F30*G30/1000</f>
        <v>0</v>
      </c>
      <c r="I30" s="29">
        <f>E30*H30</f>
        <v>0</v>
      </c>
    </row>
    <row r="31" spans="1:9" ht="14.25" customHeight="1" x14ac:dyDescent="0.25">
      <c r="A31" s="21"/>
      <c r="B31" s="13" t="s">
        <v>14</v>
      </c>
      <c r="C31" s="11" t="s">
        <v>15</v>
      </c>
      <c r="D31" s="12">
        <v>75</v>
      </c>
      <c r="E31" s="15">
        <f>D31*1000/100</f>
        <v>750</v>
      </c>
      <c r="F31" s="1"/>
      <c r="G31" s="1"/>
      <c r="H31" s="29">
        <f t="shared" si="0"/>
        <v>0</v>
      </c>
      <c r="I31" s="29">
        <f t="shared" si="1"/>
        <v>0</v>
      </c>
    </row>
    <row r="32" spans="1:9" ht="14.25" customHeight="1" x14ac:dyDescent="0.25">
      <c r="A32" s="21"/>
      <c r="B32" s="13" t="s">
        <v>16</v>
      </c>
      <c r="C32" s="11" t="s">
        <v>17</v>
      </c>
      <c r="D32" s="12">
        <v>12</v>
      </c>
      <c r="E32" s="15">
        <v>142</v>
      </c>
      <c r="F32" s="1"/>
      <c r="G32" s="1"/>
      <c r="H32" s="29">
        <f t="shared" si="0"/>
        <v>0</v>
      </c>
      <c r="I32" s="29">
        <f t="shared" ref="I32" si="4">E32*H32</f>
        <v>0</v>
      </c>
    </row>
    <row r="33" spans="1:9" ht="14.25" customHeight="1" x14ac:dyDescent="0.25">
      <c r="A33" s="21"/>
      <c r="B33" s="13" t="s">
        <v>139</v>
      </c>
      <c r="C33" s="11" t="s">
        <v>84</v>
      </c>
      <c r="D33" s="12">
        <v>28</v>
      </c>
      <c r="E33" s="15">
        <f>D33*1000/100</f>
        <v>280</v>
      </c>
      <c r="F33" s="1"/>
      <c r="G33" s="1"/>
      <c r="H33" s="29">
        <f t="shared" si="0"/>
        <v>0</v>
      </c>
      <c r="I33" s="29">
        <f t="shared" ref="I33:I63" si="5">E33*H33</f>
        <v>0</v>
      </c>
    </row>
    <row r="34" spans="1:9" ht="14.25" customHeight="1" x14ac:dyDescent="0.25">
      <c r="A34" s="21"/>
      <c r="B34" s="13" t="s">
        <v>12</v>
      </c>
      <c r="C34" s="11" t="s">
        <v>125</v>
      </c>
      <c r="D34" s="12">
        <v>17</v>
      </c>
      <c r="E34" s="15">
        <f>D34*1000/100</f>
        <v>170</v>
      </c>
      <c r="F34" s="1"/>
      <c r="G34" s="1"/>
      <c r="H34" s="29">
        <f>F34*G34/1000</f>
        <v>0</v>
      </c>
      <c r="I34" s="29">
        <f>E34*H34</f>
        <v>0</v>
      </c>
    </row>
    <row r="35" spans="1:9" ht="14.25" customHeight="1" x14ac:dyDescent="0.25">
      <c r="A35" s="21"/>
      <c r="B35" s="13" t="s">
        <v>109</v>
      </c>
      <c r="C35" s="11" t="s">
        <v>110</v>
      </c>
      <c r="D35" s="12">
        <v>30</v>
      </c>
      <c r="E35" s="15">
        <f>D35*1000/100</f>
        <v>300</v>
      </c>
      <c r="F35" s="1"/>
      <c r="G35" s="1"/>
      <c r="H35" s="29">
        <f t="shared" si="0"/>
        <v>0</v>
      </c>
      <c r="I35" s="29">
        <f t="shared" si="5"/>
        <v>0</v>
      </c>
    </row>
    <row r="36" spans="1:9" ht="14.25" customHeight="1" x14ac:dyDescent="0.25">
      <c r="A36" s="21"/>
      <c r="B36" s="13" t="s">
        <v>12</v>
      </c>
      <c r="C36" s="11" t="s">
        <v>85</v>
      </c>
      <c r="D36" s="12">
        <v>20</v>
      </c>
      <c r="E36" s="15">
        <f>D36*1000/100</f>
        <v>200</v>
      </c>
      <c r="F36" s="1"/>
      <c r="G36" s="1"/>
      <c r="H36" s="29">
        <f t="shared" si="0"/>
        <v>0</v>
      </c>
      <c r="I36" s="29">
        <f t="shared" si="5"/>
        <v>0</v>
      </c>
    </row>
    <row r="37" spans="1:9" ht="14.25" customHeight="1" x14ac:dyDescent="0.25">
      <c r="A37" s="21"/>
      <c r="B37" s="13" t="s">
        <v>16</v>
      </c>
      <c r="C37" s="11" t="s">
        <v>126</v>
      </c>
      <c r="D37" s="12">
        <v>12</v>
      </c>
      <c r="E37" s="15">
        <v>142</v>
      </c>
      <c r="F37" s="1"/>
      <c r="G37" s="1"/>
      <c r="H37" s="29">
        <f>F37*G37/1000</f>
        <v>0</v>
      </c>
      <c r="I37" s="29">
        <f>E37*H37</f>
        <v>0</v>
      </c>
    </row>
    <row r="38" spans="1:9" ht="14.25" customHeight="1" x14ac:dyDescent="0.25">
      <c r="A38" s="21"/>
      <c r="B38" s="13" t="s">
        <v>19</v>
      </c>
      <c r="C38" s="11" t="s">
        <v>67</v>
      </c>
      <c r="D38" s="12">
        <v>37.5</v>
      </c>
      <c r="E38" s="15">
        <f>D38*1000/100</f>
        <v>375</v>
      </c>
      <c r="F38" s="1"/>
      <c r="G38" s="1"/>
      <c r="H38" s="29">
        <f t="shared" si="0"/>
        <v>0</v>
      </c>
      <c r="I38" s="29">
        <f t="shared" si="5"/>
        <v>0</v>
      </c>
    </row>
    <row r="39" spans="1:9" ht="14.25" customHeight="1" x14ac:dyDescent="0.25">
      <c r="A39" s="21"/>
      <c r="B39" s="13" t="s">
        <v>18</v>
      </c>
      <c r="C39" s="11" t="s">
        <v>20</v>
      </c>
      <c r="D39" s="12">
        <v>35</v>
      </c>
      <c r="E39" s="15">
        <f>D39*1000/100</f>
        <v>350</v>
      </c>
      <c r="F39" s="1"/>
      <c r="G39" s="1"/>
      <c r="H39" s="29">
        <f t="shared" si="0"/>
        <v>0</v>
      </c>
      <c r="I39" s="29">
        <f t="shared" si="5"/>
        <v>0</v>
      </c>
    </row>
    <row r="40" spans="1:9" ht="14.25" customHeight="1" x14ac:dyDescent="0.25">
      <c r="A40" s="21"/>
      <c r="B40" s="13" t="s">
        <v>16</v>
      </c>
      <c r="C40" s="11" t="s">
        <v>91</v>
      </c>
      <c r="D40" s="12">
        <v>30</v>
      </c>
      <c r="E40" s="15">
        <f>D40*1000/100</f>
        <v>300</v>
      </c>
      <c r="F40" s="1"/>
      <c r="G40" s="1"/>
      <c r="H40" s="29">
        <f t="shared" si="0"/>
        <v>0</v>
      </c>
      <c r="I40" s="29">
        <f t="shared" si="5"/>
        <v>0</v>
      </c>
    </row>
    <row r="41" spans="1:9" ht="14.25" customHeight="1" x14ac:dyDescent="0.25">
      <c r="A41" s="21"/>
      <c r="B41" s="13" t="s">
        <v>18</v>
      </c>
      <c r="C41" s="11" t="s">
        <v>21</v>
      </c>
      <c r="D41" s="12">
        <v>35</v>
      </c>
      <c r="E41" s="15">
        <f>D41*1000/100</f>
        <v>350</v>
      </c>
      <c r="F41" s="1"/>
      <c r="G41" s="1"/>
      <c r="H41" s="29">
        <f t="shared" si="0"/>
        <v>0</v>
      </c>
      <c r="I41" s="29">
        <f t="shared" si="5"/>
        <v>0</v>
      </c>
    </row>
    <row r="42" spans="1:9" ht="14.25" customHeight="1" x14ac:dyDescent="0.25">
      <c r="A42" s="21"/>
      <c r="B42" s="13" t="s">
        <v>18</v>
      </c>
      <c r="C42" s="11" t="s">
        <v>22</v>
      </c>
      <c r="D42" s="12">
        <v>14</v>
      </c>
      <c r="E42" s="15">
        <f>D42*1000/100</f>
        <v>140</v>
      </c>
      <c r="F42" s="1"/>
      <c r="G42" s="1"/>
      <c r="H42" s="29">
        <f t="shared" si="0"/>
        <v>0</v>
      </c>
      <c r="I42" s="29">
        <f t="shared" si="5"/>
        <v>0</v>
      </c>
    </row>
    <row r="43" spans="1:9" ht="14.25" customHeight="1" x14ac:dyDescent="0.25">
      <c r="A43" s="21"/>
      <c r="B43" s="13" t="s">
        <v>16</v>
      </c>
      <c r="C43" s="11" t="s">
        <v>23</v>
      </c>
      <c r="D43" s="12">
        <v>14.84</v>
      </c>
      <c r="E43" s="15">
        <v>190</v>
      </c>
      <c r="F43" s="1"/>
      <c r="G43" s="1"/>
      <c r="H43" s="29">
        <f t="shared" si="0"/>
        <v>0</v>
      </c>
      <c r="I43" s="29">
        <f t="shared" si="5"/>
        <v>0</v>
      </c>
    </row>
    <row r="44" spans="1:9" ht="15" customHeight="1" x14ac:dyDescent="0.25">
      <c r="A44" s="21"/>
      <c r="B44" s="10" t="s">
        <v>12</v>
      </c>
      <c r="C44" s="10" t="s">
        <v>142</v>
      </c>
      <c r="D44" s="12">
        <v>17</v>
      </c>
      <c r="E44" s="15">
        <f>D44*1000/100</f>
        <v>170</v>
      </c>
      <c r="F44" s="1"/>
      <c r="G44" s="1"/>
      <c r="H44" s="29">
        <f t="shared" ref="H44" si="6">F44*G44/1000</f>
        <v>0</v>
      </c>
      <c r="I44" s="29">
        <f t="shared" ref="I44" si="7">E44*H44</f>
        <v>0</v>
      </c>
    </row>
    <row r="45" spans="1:9" ht="15" customHeight="1" x14ac:dyDescent="0.25">
      <c r="A45" s="21"/>
      <c r="B45" s="10" t="s">
        <v>109</v>
      </c>
      <c r="C45" s="10" t="s">
        <v>143</v>
      </c>
      <c r="D45" s="12">
        <v>25</v>
      </c>
      <c r="E45" s="15">
        <f>D45*1000/100</f>
        <v>250</v>
      </c>
      <c r="F45" s="1"/>
      <c r="G45" s="1"/>
      <c r="H45" s="29">
        <f t="shared" ref="H45" si="8">F45*G45/1000</f>
        <v>0</v>
      </c>
      <c r="I45" s="29">
        <f t="shared" ref="I45" si="9">E45*H45</f>
        <v>0</v>
      </c>
    </row>
    <row r="46" spans="1:9" ht="14.25" customHeight="1" x14ac:dyDescent="0.25">
      <c r="A46" s="21"/>
      <c r="B46" s="13" t="s">
        <v>19</v>
      </c>
      <c r="C46" s="11" t="s">
        <v>24</v>
      </c>
      <c r="D46" s="12">
        <v>37.5</v>
      </c>
      <c r="E46" s="15">
        <f>D46*1000/100</f>
        <v>375</v>
      </c>
      <c r="F46" s="1"/>
      <c r="G46" s="1"/>
      <c r="H46" s="29">
        <f t="shared" ref="H46:H71" si="10">F46*G46/1000</f>
        <v>0</v>
      </c>
      <c r="I46" s="29">
        <f t="shared" si="5"/>
        <v>0</v>
      </c>
    </row>
    <row r="47" spans="1:9" ht="14.25" customHeight="1" x14ac:dyDescent="0.25">
      <c r="A47" s="21"/>
      <c r="B47" s="13" t="s">
        <v>16</v>
      </c>
      <c r="C47" s="11" t="s">
        <v>25</v>
      </c>
      <c r="D47" s="12">
        <v>40</v>
      </c>
      <c r="E47" s="15">
        <f>D47*1000/100</f>
        <v>400</v>
      </c>
      <c r="F47" s="1"/>
      <c r="G47" s="1"/>
      <c r="H47" s="29">
        <f t="shared" si="10"/>
        <v>0</v>
      </c>
      <c r="I47" s="29">
        <f t="shared" si="5"/>
        <v>0</v>
      </c>
    </row>
    <row r="48" spans="1:9" ht="15" customHeight="1" x14ac:dyDescent="0.25">
      <c r="A48" s="21"/>
      <c r="B48" s="10" t="s">
        <v>19</v>
      </c>
      <c r="C48" s="27" t="s">
        <v>144</v>
      </c>
      <c r="D48" s="12">
        <v>25</v>
      </c>
      <c r="E48" s="15">
        <v>377.5</v>
      </c>
      <c r="F48" s="1"/>
      <c r="G48" s="1"/>
      <c r="H48" s="29">
        <f t="shared" ref="H48" si="11">F48*G48/1000</f>
        <v>0</v>
      </c>
      <c r="I48" s="29">
        <f t="shared" ref="I48" si="12">E48*H48</f>
        <v>0</v>
      </c>
    </row>
    <row r="49" spans="1:9" ht="15" customHeight="1" x14ac:dyDescent="0.25">
      <c r="A49" s="21"/>
      <c r="B49" s="10" t="s">
        <v>19</v>
      </c>
      <c r="C49" s="27" t="s">
        <v>145</v>
      </c>
      <c r="D49" s="12">
        <v>37.5</v>
      </c>
      <c r="E49" s="15">
        <f>D49*1000/100</f>
        <v>375</v>
      </c>
      <c r="F49" s="1"/>
      <c r="G49" s="1"/>
      <c r="H49" s="29">
        <f t="shared" ref="H49" si="13">F49*G49/1000</f>
        <v>0</v>
      </c>
      <c r="I49" s="29">
        <f t="shared" ref="I49" si="14">E49*H49</f>
        <v>0</v>
      </c>
    </row>
    <row r="50" spans="1:9" ht="14.25" customHeight="1" x14ac:dyDescent="0.25">
      <c r="A50" s="21"/>
      <c r="B50" s="13" t="s">
        <v>12</v>
      </c>
      <c r="C50" s="11" t="s">
        <v>111</v>
      </c>
      <c r="D50" s="12">
        <v>20</v>
      </c>
      <c r="E50" s="15">
        <f>D50*1000/100</f>
        <v>200</v>
      </c>
      <c r="F50" s="19"/>
      <c r="G50" s="19"/>
      <c r="H50" s="29">
        <f t="shared" si="10"/>
        <v>0</v>
      </c>
      <c r="I50" s="29">
        <f t="shared" si="5"/>
        <v>0</v>
      </c>
    </row>
    <row r="51" spans="1:9" ht="14.25" customHeight="1" x14ac:dyDescent="0.25">
      <c r="A51" s="21"/>
      <c r="B51" s="10" t="s">
        <v>2</v>
      </c>
      <c r="C51" s="10" t="s">
        <v>146</v>
      </c>
      <c r="D51" s="24">
        <v>20</v>
      </c>
      <c r="E51" s="24">
        <v>272</v>
      </c>
      <c r="F51" s="23"/>
      <c r="G51" s="23"/>
      <c r="H51" s="30">
        <f>F51*G51/1000</f>
        <v>0</v>
      </c>
      <c r="I51" s="30">
        <f>E51*H51</f>
        <v>0</v>
      </c>
    </row>
    <row r="52" spans="1:9" ht="14.25" customHeight="1" x14ac:dyDescent="0.25">
      <c r="A52" s="21"/>
      <c r="B52" s="13" t="s">
        <v>6</v>
      </c>
      <c r="C52" s="11" t="s">
        <v>127</v>
      </c>
      <c r="D52" s="12">
        <v>20</v>
      </c>
      <c r="E52" s="15">
        <f>D52*1000/100</f>
        <v>200</v>
      </c>
      <c r="F52" s="19"/>
      <c r="G52" s="19"/>
      <c r="H52" s="29">
        <f>F52*G52/1000</f>
        <v>0</v>
      </c>
      <c r="I52" s="29">
        <f>E52*H52</f>
        <v>0</v>
      </c>
    </row>
    <row r="53" spans="1:9" ht="14.25" customHeight="1" x14ac:dyDescent="0.25">
      <c r="A53" s="21"/>
      <c r="B53" s="13" t="s">
        <v>16</v>
      </c>
      <c r="C53" s="11" t="s">
        <v>26</v>
      </c>
      <c r="D53" s="12">
        <v>14.84</v>
      </c>
      <c r="E53" s="15">
        <v>190</v>
      </c>
      <c r="F53" s="1"/>
      <c r="G53" s="1"/>
      <c r="H53" s="29">
        <f t="shared" si="10"/>
        <v>0</v>
      </c>
      <c r="I53" s="29">
        <f t="shared" si="5"/>
        <v>0</v>
      </c>
    </row>
    <row r="54" spans="1:9" ht="14.25" customHeight="1" x14ac:dyDescent="0.25">
      <c r="A54" s="21"/>
      <c r="B54" s="13" t="s">
        <v>18</v>
      </c>
      <c r="C54" s="11" t="s">
        <v>27</v>
      </c>
      <c r="D54" s="12">
        <v>40</v>
      </c>
      <c r="E54" s="15">
        <f>D54*1000/100</f>
        <v>400</v>
      </c>
      <c r="F54" s="1"/>
      <c r="G54" s="1"/>
      <c r="H54" s="29">
        <f t="shared" si="10"/>
        <v>0</v>
      </c>
      <c r="I54" s="29">
        <f t="shared" si="5"/>
        <v>0</v>
      </c>
    </row>
    <row r="55" spans="1:9" ht="14.25" customHeight="1" x14ac:dyDescent="0.25">
      <c r="A55" s="21"/>
      <c r="B55" s="13" t="s">
        <v>18</v>
      </c>
      <c r="C55" s="11" t="s">
        <v>72</v>
      </c>
      <c r="D55" s="12">
        <v>30</v>
      </c>
      <c r="E55" s="15">
        <f>D55*1000/100</f>
        <v>300</v>
      </c>
      <c r="F55" s="1"/>
      <c r="G55" s="1"/>
      <c r="H55" s="29">
        <f t="shared" si="10"/>
        <v>0</v>
      </c>
      <c r="I55" s="29">
        <f t="shared" si="5"/>
        <v>0</v>
      </c>
    </row>
    <row r="56" spans="1:9" ht="14.25" customHeight="1" x14ac:dyDescent="0.25">
      <c r="A56" s="21"/>
      <c r="B56" s="13" t="s">
        <v>4</v>
      </c>
      <c r="C56" s="11" t="s">
        <v>28</v>
      </c>
      <c r="D56" s="12">
        <v>15.2</v>
      </c>
      <c r="E56" s="15">
        <v>190</v>
      </c>
      <c r="F56" s="1"/>
      <c r="G56" s="1"/>
      <c r="H56" s="29">
        <f t="shared" si="10"/>
        <v>0</v>
      </c>
      <c r="I56" s="29">
        <f t="shared" si="5"/>
        <v>0</v>
      </c>
    </row>
    <row r="57" spans="1:9" ht="14.25" customHeight="1" x14ac:dyDescent="0.25">
      <c r="A57" s="21"/>
      <c r="B57" s="10" t="s">
        <v>18</v>
      </c>
      <c r="C57" s="10" t="s">
        <v>112</v>
      </c>
      <c r="D57" s="12">
        <v>25</v>
      </c>
      <c r="E57" s="15">
        <f>D57*1000/100</f>
        <v>250</v>
      </c>
      <c r="F57" s="1"/>
      <c r="G57" s="1"/>
      <c r="H57" s="29">
        <f t="shared" si="10"/>
        <v>0</v>
      </c>
      <c r="I57" s="29">
        <f t="shared" si="5"/>
        <v>0</v>
      </c>
    </row>
    <row r="58" spans="1:9" ht="14.25" customHeight="1" x14ac:dyDescent="0.25">
      <c r="A58" s="21"/>
      <c r="B58" s="13" t="s">
        <v>18</v>
      </c>
      <c r="C58" s="11" t="s">
        <v>92</v>
      </c>
      <c r="D58" s="12">
        <v>25</v>
      </c>
      <c r="E58" s="15">
        <f>D58*1000/100</f>
        <v>250</v>
      </c>
      <c r="F58" s="1"/>
      <c r="G58" s="1"/>
      <c r="H58" s="29">
        <f t="shared" si="10"/>
        <v>0</v>
      </c>
      <c r="I58" s="29">
        <f t="shared" si="5"/>
        <v>0</v>
      </c>
    </row>
    <row r="59" spans="1:9" ht="14.25" customHeight="1" x14ac:dyDescent="0.25">
      <c r="A59" s="21"/>
      <c r="B59" s="13" t="s">
        <v>16</v>
      </c>
      <c r="C59" s="11" t="s">
        <v>128</v>
      </c>
      <c r="D59" s="12">
        <v>30</v>
      </c>
      <c r="E59" s="15">
        <f>D59*1000/100</f>
        <v>300</v>
      </c>
      <c r="F59" s="1"/>
      <c r="G59" s="1"/>
      <c r="H59" s="29">
        <f>F59*G59/1000</f>
        <v>0</v>
      </c>
      <c r="I59" s="29">
        <f>E59*H59</f>
        <v>0</v>
      </c>
    </row>
    <row r="60" spans="1:9" ht="14.25" customHeight="1" x14ac:dyDescent="0.25">
      <c r="A60" s="21"/>
      <c r="B60" s="13" t="s">
        <v>12</v>
      </c>
      <c r="C60" s="11" t="s">
        <v>93</v>
      </c>
      <c r="D60" s="12">
        <v>15</v>
      </c>
      <c r="E60" s="15">
        <f>D60*1000/100</f>
        <v>150</v>
      </c>
      <c r="F60" s="1"/>
      <c r="G60" s="1"/>
      <c r="H60" s="29">
        <f t="shared" si="10"/>
        <v>0</v>
      </c>
      <c r="I60" s="29">
        <f t="shared" si="5"/>
        <v>0</v>
      </c>
    </row>
    <row r="61" spans="1:9" ht="14.25" customHeight="1" x14ac:dyDescent="0.25">
      <c r="A61" s="21"/>
      <c r="B61" s="13" t="s">
        <v>16</v>
      </c>
      <c r="C61" s="11" t="s">
        <v>30</v>
      </c>
      <c r="D61" s="12">
        <v>15.2</v>
      </c>
      <c r="E61" s="15">
        <v>190</v>
      </c>
      <c r="F61" s="1"/>
      <c r="G61" s="1"/>
      <c r="H61" s="29">
        <f t="shared" si="10"/>
        <v>0</v>
      </c>
      <c r="I61" s="29">
        <f t="shared" si="5"/>
        <v>0</v>
      </c>
    </row>
    <row r="62" spans="1:9" ht="14.25" customHeight="1" x14ac:dyDescent="0.25">
      <c r="A62" s="21"/>
      <c r="B62" s="13" t="s">
        <v>19</v>
      </c>
      <c r="C62" s="11" t="s">
        <v>129</v>
      </c>
      <c r="D62" s="12">
        <v>25.42</v>
      </c>
      <c r="E62" s="15">
        <v>380</v>
      </c>
      <c r="F62" s="1"/>
      <c r="G62" s="1"/>
      <c r="H62" s="29">
        <f>F62*G62/1000</f>
        <v>0</v>
      </c>
      <c r="I62" s="29">
        <f>E62*H62</f>
        <v>0</v>
      </c>
    </row>
    <row r="63" spans="1:9" ht="14.25" customHeight="1" x14ac:dyDescent="0.25">
      <c r="A63" s="21"/>
      <c r="B63" s="10" t="s">
        <v>2</v>
      </c>
      <c r="C63" s="10" t="s">
        <v>113</v>
      </c>
      <c r="D63" s="12">
        <v>20</v>
      </c>
      <c r="E63" s="12">
        <v>272</v>
      </c>
      <c r="F63" s="19"/>
      <c r="G63" s="19"/>
      <c r="H63" s="29">
        <f t="shared" si="10"/>
        <v>0</v>
      </c>
      <c r="I63" s="29">
        <f t="shared" si="5"/>
        <v>0</v>
      </c>
    </row>
    <row r="64" spans="1:9" ht="14.25" customHeight="1" x14ac:dyDescent="0.25">
      <c r="A64" s="21"/>
      <c r="B64" s="10" t="s">
        <v>2</v>
      </c>
      <c r="C64" s="10" t="s">
        <v>147</v>
      </c>
      <c r="D64" s="24">
        <v>30</v>
      </c>
      <c r="E64" s="17">
        <f>D64*1000/100</f>
        <v>300</v>
      </c>
      <c r="F64" s="23"/>
      <c r="G64" s="23"/>
      <c r="H64" s="30">
        <f t="shared" ref="H64" si="15">F64*G64/1000</f>
        <v>0</v>
      </c>
      <c r="I64" s="30">
        <f t="shared" ref="I64" si="16">E64*H64</f>
        <v>0</v>
      </c>
    </row>
    <row r="65" spans="1:9" ht="14.25" customHeight="1" x14ac:dyDescent="0.25">
      <c r="A65" s="21"/>
      <c r="B65" s="13" t="s">
        <v>2</v>
      </c>
      <c r="C65" s="11" t="s">
        <v>94</v>
      </c>
      <c r="D65" s="12">
        <v>28</v>
      </c>
      <c r="E65" s="15">
        <f t="shared" ref="E65" si="17">D65*1000/100</f>
        <v>280</v>
      </c>
      <c r="F65" s="1"/>
      <c r="G65" s="1"/>
      <c r="H65" s="29">
        <f t="shared" si="10"/>
        <v>0</v>
      </c>
      <c r="I65" s="29">
        <f t="shared" ref="I65" si="18">E65*H65</f>
        <v>0</v>
      </c>
    </row>
    <row r="66" spans="1:9" ht="15" customHeight="1" x14ac:dyDescent="0.25">
      <c r="A66" s="21"/>
      <c r="B66" s="10" t="s">
        <v>16</v>
      </c>
      <c r="C66" s="10" t="s">
        <v>148</v>
      </c>
      <c r="D66" s="12">
        <v>30</v>
      </c>
      <c r="E66" s="15">
        <f>D66*1000/100</f>
        <v>300</v>
      </c>
      <c r="F66" s="1"/>
      <c r="G66" s="1"/>
      <c r="H66" s="29">
        <f t="shared" ref="H66" si="19">F66*G66/1000</f>
        <v>0</v>
      </c>
      <c r="I66" s="29">
        <f t="shared" ref="I66" si="20">E66*H66</f>
        <v>0</v>
      </c>
    </row>
    <row r="67" spans="1:9" ht="14.25" customHeight="1" x14ac:dyDescent="0.25">
      <c r="A67" s="21"/>
      <c r="B67" s="10" t="s">
        <v>12</v>
      </c>
      <c r="C67" s="10" t="s">
        <v>114</v>
      </c>
      <c r="D67" s="12">
        <v>26.2</v>
      </c>
      <c r="E67" s="12">
        <v>400</v>
      </c>
      <c r="F67" s="19"/>
      <c r="G67" s="19"/>
      <c r="H67" s="29">
        <f t="shared" si="10"/>
        <v>0</v>
      </c>
      <c r="I67" s="29">
        <f t="shared" ref="I67:I97" si="21">E67*H67</f>
        <v>0</v>
      </c>
    </row>
    <row r="68" spans="1:9" ht="14.25" customHeight="1" x14ac:dyDescent="0.25">
      <c r="A68" s="21"/>
      <c r="B68" s="13" t="s">
        <v>16</v>
      </c>
      <c r="C68" s="11" t="s">
        <v>31</v>
      </c>
      <c r="D68" s="12">
        <v>15.2</v>
      </c>
      <c r="E68" s="15">
        <v>193.04</v>
      </c>
      <c r="F68" s="1"/>
      <c r="G68" s="1"/>
      <c r="H68" s="29">
        <f t="shared" si="10"/>
        <v>0</v>
      </c>
      <c r="I68" s="29">
        <f t="shared" si="21"/>
        <v>0</v>
      </c>
    </row>
    <row r="69" spans="1:9" ht="14.25" customHeight="1" x14ac:dyDescent="0.25">
      <c r="A69" s="21"/>
      <c r="B69" s="13" t="s">
        <v>16</v>
      </c>
      <c r="C69" s="11" t="s">
        <v>32</v>
      </c>
      <c r="D69" s="12">
        <v>15.2</v>
      </c>
      <c r="E69" s="15">
        <v>193.04</v>
      </c>
      <c r="F69" s="1"/>
      <c r="G69" s="1"/>
      <c r="H69" s="29">
        <f t="shared" si="10"/>
        <v>0</v>
      </c>
      <c r="I69" s="29">
        <f t="shared" si="21"/>
        <v>0</v>
      </c>
    </row>
    <row r="70" spans="1:9" ht="14.25" customHeight="1" x14ac:dyDescent="0.25">
      <c r="A70" s="21"/>
      <c r="B70" s="13" t="s">
        <v>12</v>
      </c>
      <c r="C70" s="11" t="s">
        <v>86</v>
      </c>
      <c r="D70" s="12">
        <v>20</v>
      </c>
      <c r="E70" s="15">
        <f>D70*1000/100</f>
        <v>200</v>
      </c>
      <c r="F70" s="1"/>
      <c r="G70" s="1"/>
      <c r="H70" s="29">
        <f t="shared" si="10"/>
        <v>0</v>
      </c>
      <c r="I70" s="29">
        <f t="shared" si="21"/>
        <v>0</v>
      </c>
    </row>
    <row r="71" spans="1:9" ht="14.25" customHeight="1" x14ac:dyDescent="0.25">
      <c r="A71" s="21"/>
      <c r="B71" s="13" t="s">
        <v>19</v>
      </c>
      <c r="C71" s="11" t="s">
        <v>33</v>
      </c>
      <c r="D71" s="12">
        <v>37.5</v>
      </c>
      <c r="E71" s="15">
        <f t="shared" ref="E71:E85" si="22">D71*1000/100</f>
        <v>375</v>
      </c>
      <c r="F71" s="1"/>
      <c r="G71" s="1"/>
      <c r="H71" s="29">
        <f t="shared" si="10"/>
        <v>0</v>
      </c>
      <c r="I71" s="29">
        <f t="shared" si="21"/>
        <v>0</v>
      </c>
    </row>
    <row r="72" spans="1:9" ht="14.25" customHeight="1" x14ac:dyDescent="0.25">
      <c r="A72" s="21"/>
      <c r="B72" s="10" t="s">
        <v>12</v>
      </c>
      <c r="C72" s="10" t="s">
        <v>130</v>
      </c>
      <c r="D72" s="12">
        <v>20</v>
      </c>
      <c r="E72" s="15">
        <f>D72*1000/100</f>
        <v>200</v>
      </c>
      <c r="F72" s="1"/>
      <c r="G72" s="1"/>
      <c r="H72" s="29">
        <f t="shared" ref="H72" si="23">F72*G72/1000</f>
        <v>0</v>
      </c>
      <c r="I72" s="29">
        <f t="shared" si="21"/>
        <v>0</v>
      </c>
    </row>
    <row r="73" spans="1:9" ht="14.25" customHeight="1" x14ac:dyDescent="0.25">
      <c r="A73" s="21"/>
      <c r="B73" s="13" t="s">
        <v>16</v>
      </c>
      <c r="C73" s="11" t="s">
        <v>95</v>
      </c>
      <c r="D73" s="12">
        <v>40</v>
      </c>
      <c r="E73" s="15">
        <f>D73*1000/100</f>
        <v>400</v>
      </c>
      <c r="F73" s="1"/>
      <c r="G73" s="1"/>
      <c r="H73" s="29">
        <f t="shared" ref="H73:H108" si="24">F73*G73/1000</f>
        <v>0</v>
      </c>
      <c r="I73" s="29">
        <f t="shared" si="21"/>
        <v>0</v>
      </c>
    </row>
    <row r="74" spans="1:9" ht="14.25" customHeight="1" x14ac:dyDescent="0.25">
      <c r="A74" s="21"/>
      <c r="B74" s="13" t="s">
        <v>16</v>
      </c>
      <c r="C74" s="11" t="s">
        <v>34</v>
      </c>
      <c r="D74" s="12">
        <v>24</v>
      </c>
      <c r="E74" s="15">
        <v>360</v>
      </c>
      <c r="F74" s="1"/>
      <c r="G74" s="1"/>
      <c r="H74" s="29">
        <f t="shared" si="24"/>
        <v>0</v>
      </c>
      <c r="I74" s="29">
        <f t="shared" si="21"/>
        <v>0</v>
      </c>
    </row>
    <row r="75" spans="1:9" ht="14.25" customHeight="1" x14ac:dyDescent="0.25">
      <c r="A75" s="21"/>
      <c r="B75" s="13" t="s">
        <v>16</v>
      </c>
      <c r="C75" s="11" t="s">
        <v>35</v>
      </c>
      <c r="D75" s="12">
        <v>24</v>
      </c>
      <c r="E75" s="15">
        <v>360</v>
      </c>
      <c r="F75" s="1"/>
      <c r="G75" s="1"/>
      <c r="H75" s="29">
        <f t="shared" si="24"/>
        <v>0</v>
      </c>
      <c r="I75" s="29">
        <f t="shared" si="21"/>
        <v>0</v>
      </c>
    </row>
    <row r="76" spans="1:9" ht="14.25" customHeight="1" x14ac:dyDescent="0.25">
      <c r="A76" s="21"/>
      <c r="B76" s="13" t="s">
        <v>12</v>
      </c>
      <c r="C76" s="11" t="s">
        <v>36</v>
      </c>
      <c r="D76" s="12">
        <v>35</v>
      </c>
      <c r="E76" s="15">
        <f>D76*1000/100</f>
        <v>350</v>
      </c>
      <c r="F76" s="1"/>
      <c r="G76" s="1"/>
      <c r="H76" s="29">
        <f t="shared" si="24"/>
        <v>0</v>
      </c>
      <c r="I76" s="29">
        <f t="shared" si="21"/>
        <v>0</v>
      </c>
    </row>
    <row r="77" spans="1:9" ht="14.25" customHeight="1" x14ac:dyDescent="0.25">
      <c r="A77" s="21"/>
      <c r="B77" s="13" t="s">
        <v>12</v>
      </c>
      <c r="C77" s="11" t="s">
        <v>37</v>
      </c>
      <c r="D77" s="12">
        <v>30</v>
      </c>
      <c r="E77" s="15">
        <f>D77*1000/100</f>
        <v>300</v>
      </c>
      <c r="F77" s="1"/>
      <c r="G77" s="1"/>
      <c r="H77" s="29">
        <f t="shared" si="24"/>
        <v>0</v>
      </c>
      <c r="I77" s="29">
        <f t="shared" si="21"/>
        <v>0</v>
      </c>
    </row>
    <row r="78" spans="1:9" ht="14.25" customHeight="1" x14ac:dyDescent="0.25">
      <c r="A78" s="21"/>
      <c r="B78" s="13" t="s">
        <v>38</v>
      </c>
      <c r="C78" s="11" t="s">
        <v>39</v>
      </c>
      <c r="D78" s="11">
        <v>22.2</v>
      </c>
      <c r="E78" s="14">
        <v>300</v>
      </c>
      <c r="F78" s="1"/>
      <c r="G78" s="1"/>
      <c r="H78" s="29">
        <f t="shared" si="24"/>
        <v>0</v>
      </c>
      <c r="I78" s="29">
        <f t="shared" si="21"/>
        <v>0</v>
      </c>
    </row>
    <row r="79" spans="1:9" ht="14.25" customHeight="1" x14ac:dyDescent="0.25">
      <c r="A79" s="21"/>
      <c r="B79" s="13" t="s">
        <v>18</v>
      </c>
      <c r="C79" s="11" t="s">
        <v>96</v>
      </c>
      <c r="D79" s="11">
        <v>35</v>
      </c>
      <c r="E79" s="15">
        <f>D79*1000/100</f>
        <v>350</v>
      </c>
      <c r="F79" s="1"/>
      <c r="G79" s="1"/>
      <c r="H79" s="29">
        <f t="shared" si="24"/>
        <v>0</v>
      </c>
      <c r="I79" s="29">
        <f t="shared" si="21"/>
        <v>0</v>
      </c>
    </row>
    <row r="80" spans="1:9" ht="14.25" customHeight="1" x14ac:dyDescent="0.25">
      <c r="A80" s="21"/>
      <c r="B80" s="13" t="s">
        <v>12</v>
      </c>
      <c r="C80" s="11" t="s">
        <v>97</v>
      </c>
      <c r="D80" s="11">
        <v>20</v>
      </c>
      <c r="E80" s="15">
        <f>D80*1000/100</f>
        <v>200</v>
      </c>
      <c r="F80" s="1"/>
      <c r="G80" s="1"/>
      <c r="H80" s="29">
        <f t="shared" si="24"/>
        <v>0</v>
      </c>
      <c r="I80" s="29">
        <f t="shared" si="21"/>
        <v>0</v>
      </c>
    </row>
    <row r="81" spans="1:9" ht="15" customHeight="1" x14ac:dyDescent="0.25">
      <c r="A81" s="21"/>
      <c r="B81" s="10" t="s">
        <v>29</v>
      </c>
      <c r="C81" s="10" t="s">
        <v>149</v>
      </c>
      <c r="D81" s="11">
        <v>13</v>
      </c>
      <c r="E81" s="14">
        <v>200</v>
      </c>
      <c r="F81" s="19"/>
      <c r="G81" s="19"/>
      <c r="H81" s="29">
        <f>F81*G81/1000</f>
        <v>0</v>
      </c>
      <c r="I81" s="29">
        <f>E81*H81</f>
        <v>0</v>
      </c>
    </row>
    <row r="82" spans="1:9" ht="14.25" customHeight="1" x14ac:dyDescent="0.25">
      <c r="A82" s="21"/>
      <c r="B82" s="13" t="s">
        <v>12</v>
      </c>
      <c r="C82" s="11" t="s">
        <v>68</v>
      </c>
      <c r="D82" s="12">
        <v>22</v>
      </c>
      <c r="E82" s="15">
        <f t="shared" si="22"/>
        <v>220</v>
      </c>
      <c r="F82" s="1"/>
      <c r="G82" s="1"/>
      <c r="H82" s="29">
        <f t="shared" si="24"/>
        <v>0</v>
      </c>
      <c r="I82" s="29">
        <f t="shared" si="21"/>
        <v>0</v>
      </c>
    </row>
    <row r="83" spans="1:9" ht="14.25" customHeight="1" x14ac:dyDescent="0.25">
      <c r="A83" s="21"/>
      <c r="B83" s="13" t="s">
        <v>16</v>
      </c>
      <c r="C83" s="11" t="s">
        <v>98</v>
      </c>
      <c r="D83" s="12">
        <v>30</v>
      </c>
      <c r="E83" s="15">
        <f>D83*1000/100</f>
        <v>300</v>
      </c>
      <c r="F83" s="1"/>
      <c r="G83" s="1"/>
      <c r="H83" s="29">
        <f t="shared" si="24"/>
        <v>0</v>
      </c>
      <c r="I83" s="29">
        <f t="shared" si="21"/>
        <v>0</v>
      </c>
    </row>
    <row r="84" spans="1:9" ht="14.25" customHeight="1" x14ac:dyDescent="0.25">
      <c r="A84" s="21"/>
      <c r="B84" s="13" t="s">
        <v>19</v>
      </c>
      <c r="C84" s="11" t="s">
        <v>131</v>
      </c>
      <c r="D84" s="12">
        <v>25.42</v>
      </c>
      <c r="E84" s="15">
        <v>380</v>
      </c>
      <c r="F84" s="1"/>
      <c r="G84" s="1"/>
      <c r="H84" s="29">
        <f>F84*G84/1000</f>
        <v>0</v>
      </c>
      <c r="I84" s="29">
        <f>E84*H84</f>
        <v>0</v>
      </c>
    </row>
    <row r="85" spans="1:9" ht="14.25" customHeight="1" x14ac:dyDescent="0.25">
      <c r="A85" s="21"/>
      <c r="B85" s="13" t="s">
        <v>18</v>
      </c>
      <c r="C85" s="11" t="s">
        <v>40</v>
      </c>
      <c r="D85" s="12">
        <v>35</v>
      </c>
      <c r="E85" s="15">
        <f t="shared" si="22"/>
        <v>350</v>
      </c>
      <c r="F85" s="1"/>
      <c r="G85" s="1"/>
      <c r="H85" s="29">
        <f t="shared" si="24"/>
        <v>0</v>
      </c>
      <c r="I85" s="29">
        <f t="shared" si="21"/>
        <v>0</v>
      </c>
    </row>
    <row r="86" spans="1:9" ht="14.25" customHeight="1" x14ac:dyDescent="0.25">
      <c r="A86" s="21"/>
      <c r="B86" s="13" t="s">
        <v>19</v>
      </c>
      <c r="C86" s="11" t="s">
        <v>41</v>
      </c>
      <c r="D86" s="12">
        <v>32</v>
      </c>
      <c r="E86" s="15">
        <f>D86*1000/100</f>
        <v>320</v>
      </c>
      <c r="F86" s="1"/>
      <c r="G86" s="1"/>
      <c r="H86" s="29">
        <f t="shared" si="24"/>
        <v>0</v>
      </c>
      <c r="I86" s="29">
        <f t="shared" si="21"/>
        <v>0</v>
      </c>
    </row>
    <row r="87" spans="1:9" ht="14.25" customHeight="1" x14ac:dyDescent="0.25">
      <c r="A87" s="21"/>
      <c r="B87" s="13" t="s">
        <v>19</v>
      </c>
      <c r="C87" s="11" t="s">
        <v>42</v>
      </c>
      <c r="D87" s="12">
        <v>37.5</v>
      </c>
      <c r="E87" s="15">
        <f>D87*1000/100</f>
        <v>375</v>
      </c>
      <c r="F87" s="1"/>
      <c r="G87" s="1"/>
      <c r="H87" s="29">
        <f t="shared" si="24"/>
        <v>0</v>
      </c>
      <c r="I87" s="29">
        <f t="shared" si="21"/>
        <v>0</v>
      </c>
    </row>
    <row r="88" spans="1:9" ht="15" customHeight="1" x14ac:dyDescent="0.25">
      <c r="A88" s="21"/>
      <c r="B88" s="10" t="s">
        <v>29</v>
      </c>
      <c r="C88" s="10" t="s">
        <v>150</v>
      </c>
      <c r="D88" s="12">
        <v>20</v>
      </c>
      <c r="E88" s="15">
        <f>D88*1000/100</f>
        <v>200</v>
      </c>
      <c r="F88" s="1"/>
      <c r="G88" s="1"/>
      <c r="H88" s="29">
        <f t="shared" ref="H88" si="25">F88*G88/1000</f>
        <v>0</v>
      </c>
      <c r="I88" s="29">
        <f t="shared" ref="I88" si="26">E88*H88</f>
        <v>0</v>
      </c>
    </row>
    <row r="89" spans="1:9" ht="14.25" customHeight="1" x14ac:dyDescent="0.25">
      <c r="A89" s="21"/>
      <c r="B89" s="13" t="s">
        <v>16</v>
      </c>
      <c r="C89" s="11" t="s">
        <v>43</v>
      </c>
      <c r="D89" s="12">
        <v>15.2</v>
      </c>
      <c r="E89" s="15">
        <v>193.04</v>
      </c>
      <c r="F89" s="1"/>
      <c r="G89" s="1"/>
      <c r="H89" s="29">
        <f t="shared" si="24"/>
        <v>0</v>
      </c>
      <c r="I89" s="29">
        <f t="shared" si="21"/>
        <v>0</v>
      </c>
    </row>
    <row r="90" spans="1:9" ht="14.25" customHeight="1" x14ac:dyDescent="0.25">
      <c r="A90" s="21"/>
      <c r="B90" s="10" t="s">
        <v>14</v>
      </c>
      <c r="C90" s="10" t="s">
        <v>115</v>
      </c>
      <c r="D90" s="12">
        <v>45</v>
      </c>
      <c r="E90" s="15">
        <f>D90*1000/100</f>
        <v>450</v>
      </c>
      <c r="F90" s="1"/>
      <c r="G90" s="1"/>
      <c r="H90" s="29">
        <f t="shared" si="24"/>
        <v>0</v>
      </c>
      <c r="I90" s="29">
        <f t="shared" si="21"/>
        <v>0</v>
      </c>
    </row>
    <row r="91" spans="1:9" ht="14.25" customHeight="1" x14ac:dyDescent="0.25">
      <c r="A91" s="21"/>
      <c r="B91" s="13" t="s">
        <v>44</v>
      </c>
      <c r="C91" s="11" t="s">
        <v>45</v>
      </c>
      <c r="D91" s="12">
        <v>20</v>
      </c>
      <c r="E91" s="15">
        <v>284</v>
      </c>
      <c r="F91" s="1"/>
      <c r="G91" s="1"/>
      <c r="H91" s="29">
        <f t="shared" si="24"/>
        <v>0</v>
      </c>
      <c r="I91" s="29">
        <f t="shared" si="21"/>
        <v>0</v>
      </c>
    </row>
    <row r="92" spans="1:9" ht="14.25" customHeight="1" x14ac:dyDescent="0.25">
      <c r="A92" s="21"/>
      <c r="B92" s="13" t="s">
        <v>18</v>
      </c>
      <c r="C92" s="11" t="s">
        <v>46</v>
      </c>
      <c r="D92" s="12">
        <v>20</v>
      </c>
      <c r="E92" s="15">
        <v>284</v>
      </c>
      <c r="F92" s="1"/>
      <c r="G92" s="1"/>
      <c r="H92" s="29">
        <f t="shared" si="24"/>
        <v>0</v>
      </c>
      <c r="I92" s="29">
        <f t="shared" si="21"/>
        <v>0</v>
      </c>
    </row>
    <row r="93" spans="1:9" ht="14.25" customHeight="1" x14ac:dyDescent="0.25">
      <c r="A93" s="21"/>
      <c r="B93" s="13" t="s">
        <v>18</v>
      </c>
      <c r="C93" s="11" t="s">
        <v>99</v>
      </c>
      <c r="D93" s="12">
        <v>30</v>
      </c>
      <c r="E93" s="15">
        <f>D93*1000/100</f>
        <v>300</v>
      </c>
      <c r="F93" s="1"/>
      <c r="G93" s="1"/>
      <c r="H93" s="29">
        <f t="shared" si="24"/>
        <v>0</v>
      </c>
      <c r="I93" s="29">
        <f t="shared" si="21"/>
        <v>0</v>
      </c>
    </row>
    <row r="94" spans="1:9" ht="14.25" customHeight="1" x14ac:dyDescent="0.25">
      <c r="A94" s="21"/>
      <c r="B94" s="10" t="s">
        <v>18</v>
      </c>
      <c r="C94" s="10" t="s">
        <v>116</v>
      </c>
      <c r="D94" s="12">
        <v>30</v>
      </c>
      <c r="E94" s="15">
        <f>D94*1000/100</f>
        <v>300</v>
      </c>
      <c r="F94" s="1"/>
      <c r="G94" s="1"/>
      <c r="H94" s="29">
        <f t="shared" si="24"/>
        <v>0</v>
      </c>
      <c r="I94" s="29">
        <f t="shared" si="21"/>
        <v>0</v>
      </c>
    </row>
    <row r="95" spans="1:9" ht="14.25" customHeight="1" x14ac:dyDescent="0.25">
      <c r="A95" s="21"/>
      <c r="B95" s="13" t="s">
        <v>18</v>
      </c>
      <c r="C95" s="11" t="s">
        <v>47</v>
      </c>
      <c r="D95" s="12">
        <v>35</v>
      </c>
      <c r="E95" s="15">
        <f t="shared" ref="E95:E132" si="27">D95*1000/100</f>
        <v>350</v>
      </c>
      <c r="F95" s="1"/>
      <c r="G95" s="1"/>
      <c r="H95" s="29">
        <f t="shared" si="24"/>
        <v>0</v>
      </c>
      <c r="I95" s="29">
        <f t="shared" si="21"/>
        <v>0</v>
      </c>
    </row>
    <row r="96" spans="1:9" ht="14.25" customHeight="1" x14ac:dyDescent="0.25">
      <c r="A96" s="21"/>
      <c r="B96" s="10" t="s">
        <v>18</v>
      </c>
      <c r="C96" s="10" t="s">
        <v>117</v>
      </c>
      <c r="D96" s="12">
        <v>35</v>
      </c>
      <c r="E96" s="15">
        <f>D96*1000/100</f>
        <v>350</v>
      </c>
      <c r="F96" s="1"/>
      <c r="G96" s="1"/>
      <c r="H96" s="29">
        <f t="shared" si="24"/>
        <v>0</v>
      </c>
      <c r="I96" s="29">
        <f t="shared" si="21"/>
        <v>0</v>
      </c>
    </row>
    <row r="97" spans="1:10" ht="14.25" customHeight="1" x14ac:dyDescent="0.25">
      <c r="A97" s="21"/>
      <c r="B97" s="10" t="s">
        <v>18</v>
      </c>
      <c r="C97" s="10" t="s">
        <v>118</v>
      </c>
      <c r="D97" s="12">
        <v>50</v>
      </c>
      <c r="E97" s="15">
        <f>D97*1000/100</f>
        <v>500</v>
      </c>
      <c r="F97" s="1"/>
      <c r="G97" s="1"/>
      <c r="H97" s="29">
        <f t="shared" si="24"/>
        <v>0</v>
      </c>
      <c r="I97" s="29">
        <f t="shared" si="21"/>
        <v>0</v>
      </c>
    </row>
    <row r="98" spans="1:10" ht="14.25" customHeight="1" x14ac:dyDescent="0.25">
      <c r="A98" s="21"/>
      <c r="B98" s="13" t="s">
        <v>109</v>
      </c>
      <c r="C98" s="11" t="s">
        <v>107</v>
      </c>
      <c r="D98" s="12">
        <v>50</v>
      </c>
      <c r="E98" s="15">
        <f>D98*1000/100</f>
        <v>500</v>
      </c>
      <c r="F98" s="1"/>
      <c r="G98" s="1"/>
      <c r="H98" s="29">
        <f t="shared" si="24"/>
        <v>0</v>
      </c>
      <c r="I98" s="29">
        <f t="shared" ref="I98:I127" si="28">E98*H98</f>
        <v>0</v>
      </c>
      <c r="J98" s="26"/>
    </row>
    <row r="99" spans="1:10" ht="14.25" customHeight="1" x14ac:dyDescent="0.25">
      <c r="A99" s="21"/>
      <c r="B99" s="10" t="s">
        <v>18</v>
      </c>
      <c r="C99" s="10" t="s">
        <v>119</v>
      </c>
      <c r="D99" s="12">
        <v>30</v>
      </c>
      <c r="E99" s="15">
        <f>D99*1000/100</f>
        <v>300</v>
      </c>
      <c r="F99" s="1"/>
      <c r="G99" s="1"/>
      <c r="H99" s="29">
        <f t="shared" si="24"/>
        <v>0</v>
      </c>
      <c r="I99" s="29">
        <f t="shared" si="28"/>
        <v>0</v>
      </c>
      <c r="J99" s="26"/>
    </row>
    <row r="100" spans="1:10" ht="14.25" customHeight="1" x14ac:dyDescent="0.25">
      <c r="A100" s="21"/>
      <c r="B100" s="13" t="s">
        <v>18</v>
      </c>
      <c r="C100" s="11" t="s">
        <v>100</v>
      </c>
      <c r="D100" s="12">
        <v>20</v>
      </c>
      <c r="E100" s="15">
        <v>284</v>
      </c>
      <c r="F100" s="1"/>
      <c r="G100" s="1"/>
      <c r="H100" s="29">
        <f t="shared" si="24"/>
        <v>0</v>
      </c>
      <c r="I100" s="29">
        <f t="shared" si="28"/>
        <v>0</v>
      </c>
    </row>
    <row r="101" spans="1:10" ht="14.25" customHeight="1" x14ac:dyDescent="0.25">
      <c r="A101" s="21"/>
      <c r="B101" s="13" t="s">
        <v>18</v>
      </c>
      <c r="C101" s="11" t="s">
        <v>132</v>
      </c>
      <c r="D101" s="12">
        <v>36.700000000000003</v>
      </c>
      <c r="E101" s="15">
        <v>700</v>
      </c>
      <c r="F101" s="1"/>
      <c r="G101" s="1"/>
      <c r="H101" s="29">
        <f>F101*G101/1000</f>
        <v>0</v>
      </c>
      <c r="I101" s="29">
        <f>E101*H101</f>
        <v>0</v>
      </c>
    </row>
    <row r="102" spans="1:10" ht="14.25" customHeight="1" x14ac:dyDescent="0.25">
      <c r="A102" s="21"/>
      <c r="B102" s="13" t="s">
        <v>19</v>
      </c>
      <c r="C102" s="11" t="s">
        <v>48</v>
      </c>
      <c r="D102" s="12">
        <v>25</v>
      </c>
      <c r="E102" s="15">
        <v>377.5</v>
      </c>
      <c r="F102" s="1"/>
      <c r="G102" s="1"/>
      <c r="H102" s="29">
        <f t="shared" si="24"/>
        <v>0</v>
      </c>
      <c r="I102" s="29">
        <f t="shared" si="28"/>
        <v>0</v>
      </c>
    </row>
    <row r="103" spans="1:10" ht="14.25" customHeight="1" x14ac:dyDescent="0.25">
      <c r="A103" s="21"/>
      <c r="B103" s="13" t="s">
        <v>19</v>
      </c>
      <c r="C103" s="11" t="s">
        <v>49</v>
      </c>
      <c r="D103" s="12">
        <v>25</v>
      </c>
      <c r="E103" s="15">
        <v>377.5</v>
      </c>
      <c r="F103" s="1"/>
      <c r="G103" s="1"/>
      <c r="H103" s="29">
        <f t="shared" si="24"/>
        <v>0</v>
      </c>
      <c r="I103" s="29">
        <f t="shared" si="28"/>
        <v>0</v>
      </c>
    </row>
    <row r="104" spans="1:10" ht="14.25" customHeight="1" x14ac:dyDescent="0.25">
      <c r="A104" s="21"/>
      <c r="B104" s="13" t="s">
        <v>19</v>
      </c>
      <c r="C104" s="11" t="s">
        <v>50</v>
      </c>
      <c r="D104" s="12">
        <v>25</v>
      </c>
      <c r="E104" s="15">
        <v>377.5</v>
      </c>
      <c r="F104" s="1"/>
      <c r="G104" s="1"/>
      <c r="H104" s="29">
        <f t="shared" si="24"/>
        <v>0</v>
      </c>
      <c r="I104" s="29">
        <f t="shared" si="28"/>
        <v>0</v>
      </c>
    </row>
    <row r="105" spans="1:10" ht="14.25" customHeight="1" x14ac:dyDescent="0.25">
      <c r="A105" s="21"/>
      <c r="B105" s="13" t="s">
        <v>18</v>
      </c>
      <c r="C105" s="11" t="s">
        <v>51</v>
      </c>
      <c r="D105" s="12">
        <v>35</v>
      </c>
      <c r="E105" s="15">
        <f t="shared" si="27"/>
        <v>350</v>
      </c>
      <c r="F105" s="1"/>
      <c r="G105" s="1"/>
      <c r="H105" s="29">
        <f t="shared" si="24"/>
        <v>0</v>
      </c>
      <c r="I105" s="29">
        <f t="shared" si="28"/>
        <v>0</v>
      </c>
    </row>
    <row r="106" spans="1:10" ht="14.25" customHeight="1" x14ac:dyDescent="0.25">
      <c r="A106" s="21"/>
      <c r="B106" s="13" t="s">
        <v>18</v>
      </c>
      <c r="C106" s="11" t="s">
        <v>52</v>
      </c>
      <c r="D106" s="12">
        <v>35</v>
      </c>
      <c r="E106" s="14">
        <f t="shared" si="27"/>
        <v>350</v>
      </c>
      <c r="F106" s="1"/>
      <c r="G106" s="1"/>
      <c r="H106" s="29">
        <f t="shared" si="24"/>
        <v>0</v>
      </c>
      <c r="I106" s="29">
        <f t="shared" si="28"/>
        <v>0</v>
      </c>
    </row>
    <row r="107" spans="1:10" ht="14.25" customHeight="1" x14ac:dyDescent="0.25">
      <c r="A107" s="21"/>
      <c r="B107" s="13" t="s">
        <v>29</v>
      </c>
      <c r="C107" s="11" t="s">
        <v>87</v>
      </c>
      <c r="D107" s="12">
        <v>20</v>
      </c>
      <c r="E107" s="15">
        <f>D107*1000/100</f>
        <v>200</v>
      </c>
      <c r="F107" s="1"/>
      <c r="G107" s="1"/>
      <c r="H107" s="29">
        <f t="shared" si="24"/>
        <v>0</v>
      </c>
      <c r="I107" s="29">
        <f t="shared" si="28"/>
        <v>0</v>
      </c>
    </row>
    <row r="108" spans="1:10" ht="14.25" customHeight="1" x14ac:dyDescent="0.25">
      <c r="A108" s="21"/>
      <c r="B108" s="10" t="s">
        <v>29</v>
      </c>
      <c r="C108" s="10" t="s">
        <v>120</v>
      </c>
      <c r="D108" s="12">
        <v>20</v>
      </c>
      <c r="E108" s="15">
        <f>D108*1000/100</f>
        <v>200</v>
      </c>
      <c r="F108" s="1"/>
      <c r="G108" s="1"/>
      <c r="H108" s="29">
        <f t="shared" si="24"/>
        <v>0</v>
      </c>
      <c r="I108" s="29">
        <f t="shared" si="28"/>
        <v>0</v>
      </c>
    </row>
    <row r="109" spans="1:10" ht="14.25" customHeight="1" x14ac:dyDescent="0.25">
      <c r="A109" s="21"/>
      <c r="B109" s="13" t="s">
        <v>29</v>
      </c>
      <c r="C109" s="11" t="s">
        <v>53</v>
      </c>
      <c r="D109" s="12">
        <v>20</v>
      </c>
      <c r="E109" s="15">
        <f>D109*1000/100</f>
        <v>200</v>
      </c>
      <c r="F109" s="1"/>
      <c r="G109" s="1"/>
      <c r="H109" s="29">
        <f t="shared" ref="H109:H121" si="29">F109*G109/1000</f>
        <v>0</v>
      </c>
      <c r="I109" s="29">
        <f t="shared" si="28"/>
        <v>0</v>
      </c>
    </row>
    <row r="110" spans="1:10" ht="14.25" customHeight="1" x14ac:dyDescent="0.25">
      <c r="A110" s="21"/>
      <c r="B110" s="10" t="s">
        <v>29</v>
      </c>
      <c r="C110" s="10" t="s">
        <v>121</v>
      </c>
      <c r="D110" s="12">
        <v>20</v>
      </c>
      <c r="E110" s="15">
        <f>D110*1000/100</f>
        <v>200</v>
      </c>
      <c r="F110" s="1"/>
      <c r="G110" s="1"/>
      <c r="H110" s="29">
        <f t="shared" ref="H110:H115" si="30">F110*G110/1000</f>
        <v>0</v>
      </c>
      <c r="I110" s="29">
        <f t="shared" si="28"/>
        <v>0</v>
      </c>
    </row>
    <row r="111" spans="1:10" x14ac:dyDescent="0.25">
      <c r="A111" s="21"/>
      <c r="B111" s="13" t="s">
        <v>29</v>
      </c>
      <c r="C111" s="11" t="s">
        <v>105</v>
      </c>
      <c r="D111" s="12">
        <v>20</v>
      </c>
      <c r="E111" s="15">
        <f>D111*1000/100</f>
        <v>200</v>
      </c>
      <c r="F111" s="1"/>
      <c r="G111" s="1"/>
      <c r="H111" s="29">
        <f t="shared" si="30"/>
        <v>0</v>
      </c>
      <c r="I111" s="29">
        <f t="shared" si="28"/>
        <v>0</v>
      </c>
    </row>
    <row r="112" spans="1:10" ht="14.25" customHeight="1" x14ac:dyDescent="0.25">
      <c r="A112" s="21"/>
      <c r="B112" s="13" t="s">
        <v>29</v>
      </c>
      <c r="C112" s="11" t="s">
        <v>54</v>
      </c>
      <c r="D112" s="12">
        <v>20</v>
      </c>
      <c r="E112" s="15">
        <f t="shared" si="27"/>
        <v>200</v>
      </c>
      <c r="F112" s="1"/>
      <c r="G112" s="1"/>
      <c r="H112" s="29">
        <f t="shared" si="30"/>
        <v>0</v>
      </c>
      <c r="I112" s="29">
        <f t="shared" si="28"/>
        <v>0</v>
      </c>
    </row>
    <row r="113" spans="1:9" ht="14.25" customHeight="1" x14ac:dyDescent="0.25">
      <c r="A113" s="21"/>
      <c r="B113" s="13" t="s">
        <v>29</v>
      </c>
      <c r="C113" s="11" t="s">
        <v>55</v>
      </c>
      <c r="D113" s="12">
        <v>20</v>
      </c>
      <c r="E113" s="15">
        <f t="shared" si="27"/>
        <v>200</v>
      </c>
      <c r="F113" s="1"/>
      <c r="G113" s="1"/>
      <c r="H113" s="29">
        <f t="shared" si="30"/>
        <v>0</v>
      </c>
      <c r="I113" s="29">
        <f t="shared" si="28"/>
        <v>0</v>
      </c>
    </row>
    <row r="114" spans="1:9" ht="14.25" customHeight="1" x14ac:dyDescent="0.25">
      <c r="A114" s="21"/>
      <c r="B114" s="13" t="s">
        <v>29</v>
      </c>
      <c r="C114" s="11" t="s">
        <v>56</v>
      </c>
      <c r="D114" s="12">
        <v>20</v>
      </c>
      <c r="E114" s="15">
        <f t="shared" si="27"/>
        <v>200</v>
      </c>
      <c r="F114" s="1"/>
      <c r="G114" s="1"/>
      <c r="H114" s="29">
        <f t="shared" si="30"/>
        <v>0</v>
      </c>
      <c r="I114" s="29">
        <f t="shared" si="28"/>
        <v>0</v>
      </c>
    </row>
    <row r="115" spans="1:9" ht="14.25" customHeight="1" x14ac:dyDescent="0.25">
      <c r="A115" s="21"/>
      <c r="B115" s="13" t="s">
        <v>29</v>
      </c>
      <c r="C115" s="11" t="s">
        <v>57</v>
      </c>
      <c r="D115" s="12">
        <v>20</v>
      </c>
      <c r="E115" s="15">
        <f t="shared" si="27"/>
        <v>200</v>
      </c>
      <c r="F115" s="1"/>
      <c r="G115" s="1"/>
      <c r="H115" s="29">
        <f t="shared" si="30"/>
        <v>0</v>
      </c>
      <c r="I115" s="29">
        <f t="shared" si="28"/>
        <v>0</v>
      </c>
    </row>
    <row r="116" spans="1:9" ht="14.25" customHeight="1" x14ac:dyDescent="0.25">
      <c r="A116" s="21"/>
      <c r="B116" s="13" t="s">
        <v>29</v>
      </c>
      <c r="C116" s="11" t="s">
        <v>69</v>
      </c>
      <c r="D116" s="12">
        <v>20</v>
      </c>
      <c r="E116" s="15">
        <f t="shared" si="27"/>
        <v>200</v>
      </c>
      <c r="F116" s="1"/>
      <c r="G116" s="1"/>
      <c r="H116" s="29">
        <f t="shared" si="29"/>
        <v>0</v>
      </c>
      <c r="I116" s="29">
        <f t="shared" si="28"/>
        <v>0</v>
      </c>
    </row>
    <row r="117" spans="1:9" ht="14.25" customHeight="1" x14ac:dyDescent="0.25">
      <c r="A117" s="21"/>
      <c r="B117" s="13" t="s">
        <v>18</v>
      </c>
      <c r="C117" s="11" t="s">
        <v>133</v>
      </c>
      <c r="D117" s="12">
        <v>25</v>
      </c>
      <c r="E117" s="15">
        <f>D117*1000/100</f>
        <v>250</v>
      </c>
      <c r="F117" s="1"/>
      <c r="G117" s="1"/>
      <c r="H117" s="29">
        <f t="shared" ref="H117:H120" si="31">F117*G117/1000</f>
        <v>0</v>
      </c>
      <c r="I117" s="29">
        <f>E117*H117</f>
        <v>0</v>
      </c>
    </row>
    <row r="118" spans="1:9" ht="14.25" customHeight="1" x14ac:dyDescent="0.25">
      <c r="A118" s="21"/>
      <c r="B118" s="16" t="s">
        <v>16</v>
      </c>
      <c r="C118" s="14" t="s">
        <v>73</v>
      </c>
      <c r="D118" s="12">
        <v>14.84</v>
      </c>
      <c r="E118" s="15">
        <v>190</v>
      </c>
      <c r="F118" s="1"/>
      <c r="G118" s="1"/>
      <c r="H118" s="29">
        <f t="shared" si="31"/>
        <v>0</v>
      </c>
      <c r="I118" s="29">
        <f t="shared" si="28"/>
        <v>0</v>
      </c>
    </row>
    <row r="119" spans="1:9" ht="14.25" customHeight="1" x14ac:dyDescent="0.25">
      <c r="A119" s="21"/>
      <c r="B119" s="16" t="s">
        <v>16</v>
      </c>
      <c r="C119" s="11" t="s">
        <v>58</v>
      </c>
      <c r="D119" s="15">
        <v>12</v>
      </c>
      <c r="E119" s="15">
        <v>142</v>
      </c>
      <c r="F119" s="1"/>
      <c r="G119" s="1"/>
      <c r="H119" s="29">
        <f t="shared" si="31"/>
        <v>0</v>
      </c>
      <c r="I119" s="29">
        <f t="shared" si="28"/>
        <v>0</v>
      </c>
    </row>
    <row r="120" spans="1:9" ht="14.25" customHeight="1" x14ac:dyDescent="0.25">
      <c r="A120" s="21"/>
      <c r="B120" s="16" t="s">
        <v>12</v>
      </c>
      <c r="C120" s="11" t="s">
        <v>137</v>
      </c>
      <c r="D120" s="28">
        <v>20</v>
      </c>
      <c r="E120" s="15">
        <f>D120*1000/100</f>
        <v>200</v>
      </c>
      <c r="F120" s="1"/>
      <c r="G120" s="1"/>
      <c r="H120" s="29">
        <f t="shared" si="31"/>
        <v>0</v>
      </c>
      <c r="I120" s="29">
        <f>E120*H120</f>
        <v>0</v>
      </c>
    </row>
    <row r="121" spans="1:9" ht="14.25" customHeight="1" x14ac:dyDescent="0.25">
      <c r="A121" s="21"/>
      <c r="B121" s="13" t="s">
        <v>59</v>
      </c>
      <c r="C121" s="11" t="s">
        <v>60</v>
      </c>
      <c r="D121" s="12">
        <v>32</v>
      </c>
      <c r="E121" s="15">
        <f t="shared" si="27"/>
        <v>320</v>
      </c>
      <c r="F121" s="1"/>
      <c r="G121" s="1"/>
      <c r="H121" s="29">
        <f t="shared" si="29"/>
        <v>0</v>
      </c>
      <c r="I121" s="29">
        <f t="shared" si="28"/>
        <v>0</v>
      </c>
    </row>
    <row r="122" spans="1:9" ht="14.25" customHeight="1" x14ac:dyDescent="0.25">
      <c r="A122" s="21"/>
      <c r="B122" s="13" t="s">
        <v>19</v>
      </c>
      <c r="C122" s="11" t="s">
        <v>61</v>
      </c>
      <c r="D122" s="12">
        <v>32</v>
      </c>
      <c r="E122" s="15">
        <f t="shared" si="27"/>
        <v>320</v>
      </c>
      <c r="F122" s="1"/>
      <c r="G122" s="1"/>
      <c r="H122" s="29">
        <f t="shared" ref="H122:H137" si="32">F122*G122/1000</f>
        <v>0</v>
      </c>
      <c r="I122" s="29">
        <f t="shared" si="28"/>
        <v>0</v>
      </c>
    </row>
    <row r="123" spans="1:9" ht="14.25" customHeight="1" x14ac:dyDescent="0.25">
      <c r="A123" s="21"/>
      <c r="B123" s="13" t="s">
        <v>18</v>
      </c>
      <c r="C123" s="11" t="s">
        <v>62</v>
      </c>
      <c r="D123" s="12">
        <v>30</v>
      </c>
      <c r="E123" s="15">
        <f t="shared" si="27"/>
        <v>300</v>
      </c>
      <c r="F123" s="1"/>
      <c r="G123" s="1"/>
      <c r="H123" s="29">
        <f t="shared" si="32"/>
        <v>0</v>
      </c>
      <c r="I123" s="29">
        <f t="shared" si="28"/>
        <v>0</v>
      </c>
    </row>
    <row r="124" spans="1:9" ht="14.25" customHeight="1" x14ac:dyDescent="0.25">
      <c r="A124" s="21"/>
      <c r="B124" s="13" t="s">
        <v>19</v>
      </c>
      <c r="C124" s="11" t="s">
        <v>138</v>
      </c>
      <c r="D124" s="12">
        <v>25.42</v>
      </c>
      <c r="E124" s="15">
        <v>380</v>
      </c>
      <c r="F124" s="1"/>
      <c r="G124" s="1"/>
      <c r="H124" s="29">
        <f>F124*G124/1000</f>
        <v>0</v>
      </c>
      <c r="I124" s="29">
        <f>E124*H124</f>
        <v>0</v>
      </c>
    </row>
    <row r="125" spans="1:9" ht="14.25" customHeight="1" x14ac:dyDescent="0.25">
      <c r="A125" s="21"/>
      <c r="B125" s="13" t="s">
        <v>16</v>
      </c>
      <c r="C125" s="11" t="s">
        <v>101</v>
      </c>
      <c r="D125" s="12">
        <v>14.84</v>
      </c>
      <c r="E125" s="15">
        <v>190</v>
      </c>
      <c r="F125" s="1"/>
      <c r="G125" s="1"/>
      <c r="H125" s="29">
        <f t="shared" si="32"/>
        <v>0</v>
      </c>
      <c r="I125" s="29">
        <f t="shared" si="28"/>
        <v>0</v>
      </c>
    </row>
    <row r="126" spans="1:9" ht="14.25" customHeight="1" x14ac:dyDescent="0.25">
      <c r="A126" s="21"/>
      <c r="B126" s="13" t="s">
        <v>19</v>
      </c>
      <c r="C126" s="11" t="s">
        <v>63</v>
      </c>
      <c r="D126" s="12">
        <v>32</v>
      </c>
      <c r="E126" s="15">
        <f t="shared" si="27"/>
        <v>320</v>
      </c>
      <c r="F126" s="1"/>
      <c r="G126" s="1"/>
      <c r="H126" s="29">
        <f t="shared" si="32"/>
        <v>0</v>
      </c>
      <c r="I126" s="29">
        <f t="shared" si="28"/>
        <v>0</v>
      </c>
    </row>
    <row r="127" spans="1:9" ht="14.25" customHeight="1" x14ac:dyDescent="0.25">
      <c r="A127" s="21"/>
      <c r="B127" s="13" t="s">
        <v>29</v>
      </c>
      <c r="C127" s="11" t="s">
        <v>64</v>
      </c>
      <c r="D127" s="12">
        <v>20</v>
      </c>
      <c r="E127" s="15">
        <f t="shared" si="27"/>
        <v>200</v>
      </c>
      <c r="F127" s="1"/>
      <c r="G127" s="1"/>
      <c r="H127" s="29">
        <f t="shared" si="32"/>
        <v>0</v>
      </c>
      <c r="I127" s="29">
        <f t="shared" si="28"/>
        <v>0</v>
      </c>
    </row>
    <row r="128" spans="1:9" ht="14.25" customHeight="1" x14ac:dyDescent="0.25">
      <c r="A128" s="21"/>
      <c r="B128" s="13" t="s">
        <v>16</v>
      </c>
      <c r="C128" s="11" t="s">
        <v>65</v>
      </c>
      <c r="D128" s="12">
        <v>14.84</v>
      </c>
      <c r="E128" s="15">
        <v>190</v>
      </c>
      <c r="F128" s="1"/>
      <c r="G128" s="1"/>
      <c r="H128" s="29">
        <f t="shared" si="32"/>
        <v>0</v>
      </c>
      <c r="I128" s="29">
        <f t="shared" ref="I128:I137" si="33">E128*H128</f>
        <v>0</v>
      </c>
    </row>
    <row r="129" spans="1:9" ht="14.25" customHeight="1" x14ac:dyDescent="0.25">
      <c r="A129" s="21"/>
      <c r="B129" s="13" t="s">
        <v>16</v>
      </c>
      <c r="C129" s="11" t="s">
        <v>151</v>
      </c>
      <c r="D129" s="12">
        <v>15.2</v>
      </c>
      <c r="E129" s="15">
        <v>190</v>
      </c>
      <c r="F129" s="1"/>
      <c r="G129" s="1"/>
      <c r="H129" s="29">
        <f>F129*G129/1000</f>
        <v>0</v>
      </c>
      <c r="I129" s="29">
        <f>E129*H129</f>
        <v>0</v>
      </c>
    </row>
    <row r="130" spans="1:9" ht="14.25" customHeight="1" x14ac:dyDescent="0.25">
      <c r="A130" s="21"/>
      <c r="B130" s="13" t="s">
        <v>16</v>
      </c>
      <c r="C130" s="11" t="s">
        <v>134</v>
      </c>
      <c r="D130" s="12">
        <v>15.2</v>
      </c>
      <c r="E130" s="15">
        <v>190</v>
      </c>
      <c r="F130" s="1"/>
      <c r="G130" s="1"/>
      <c r="H130" s="29">
        <f>F130*G130/1000</f>
        <v>0</v>
      </c>
      <c r="I130" s="29">
        <f>E130*H130</f>
        <v>0</v>
      </c>
    </row>
    <row r="131" spans="1:9" ht="14.25" customHeight="1" x14ac:dyDescent="0.25">
      <c r="A131" s="21"/>
      <c r="B131" s="13" t="s">
        <v>16</v>
      </c>
      <c r="C131" s="11" t="s">
        <v>102</v>
      </c>
      <c r="D131" s="12">
        <v>15.2</v>
      </c>
      <c r="E131" s="15">
        <v>190</v>
      </c>
      <c r="F131" s="1"/>
      <c r="G131" s="1"/>
      <c r="H131" s="29">
        <f t="shared" si="32"/>
        <v>0</v>
      </c>
      <c r="I131" s="29">
        <f t="shared" si="33"/>
        <v>0</v>
      </c>
    </row>
    <row r="132" spans="1:9" ht="14.25" customHeight="1" x14ac:dyDescent="0.25">
      <c r="A132" s="21"/>
      <c r="B132" s="13" t="s">
        <v>29</v>
      </c>
      <c r="C132" s="11" t="s">
        <v>66</v>
      </c>
      <c r="D132" s="12">
        <v>20</v>
      </c>
      <c r="E132" s="15">
        <f t="shared" si="27"/>
        <v>200</v>
      </c>
      <c r="F132" s="1"/>
      <c r="G132" s="1"/>
      <c r="H132" s="29">
        <f t="shared" si="32"/>
        <v>0</v>
      </c>
      <c r="I132" s="29">
        <f t="shared" si="33"/>
        <v>0</v>
      </c>
    </row>
    <row r="133" spans="1:9" ht="14.25" customHeight="1" x14ac:dyDescent="0.25">
      <c r="A133" s="21"/>
      <c r="B133" s="13" t="s">
        <v>16</v>
      </c>
      <c r="C133" s="11" t="s">
        <v>135</v>
      </c>
      <c r="D133" s="12">
        <v>14.84</v>
      </c>
      <c r="E133" s="15">
        <v>190</v>
      </c>
      <c r="F133" s="1"/>
      <c r="G133" s="1"/>
      <c r="H133" s="29">
        <f>F133*G133/1000</f>
        <v>0</v>
      </c>
      <c r="I133" s="29">
        <f>E133*H133</f>
        <v>0</v>
      </c>
    </row>
    <row r="134" spans="1:9" ht="14.25" customHeight="1" x14ac:dyDescent="0.25">
      <c r="A134" s="22"/>
      <c r="B134" s="13" t="s">
        <v>19</v>
      </c>
      <c r="C134" s="11" t="s">
        <v>136</v>
      </c>
      <c r="D134" s="12">
        <v>25.42</v>
      </c>
      <c r="E134" s="15">
        <v>380</v>
      </c>
      <c r="F134" s="1"/>
      <c r="G134" s="1"/>
      <c r="H134" s="29">
        <f>F134*G134/1000</f>
        <v>0</v>
      </c>
      <c r="I134" s="29">
        <f>E134*H134</f>
        <v>0</v>
      </c>
    </row>
    <row r="135" spans="1:9" x14ac:dyDescent="0.25">
      <c r="A135" s="20" t="s">
        <v>76</v>
      </c>
      <c r="B135" s="13" t="s">
        <v>77</v>
      </c>
      <c r="C135" s="11" t="s">
        <v>103</v>
      </c>
      <c r="D135" s="12">
        <v>25</v>
      </c>
      <c r="E135" s="15">
        <f>D135*1000/100</f>
        <v>250</v>
      </c>
      <c r="F135" s="1"/>
      <c r="G135" s="1"/>
      <c r="H135" s="29">
        <f t="shared" si="32"/>
        <v>0</v>
      </c>
      <c r="I135" s="29">
        <f t="shared" si="33"/>
        <v>0</v>
      </c>
    </row>
    <row r="136" spans="1:9" x14ac:dyDescent="0.25">
      <c r="A136" s="21"/>
      <c r="B136" s="13" t="s">
        <v>74</v>
      </c>
      <c r="C136" s="11" t="s">
        <v>71</v>
      </c>
      <c r="D136" s="12">
        <v>19.100000000000001</v>
      </c>
      <c r="E136" s="15">
        <v>266</v>
      </c>
      <c r="F136" s="1"/>
      <c r="G136" s="1"/>
      <c r="H136" s="29">
        <f t="shared" si="32"/>
        <v>0</v>
      </c>
      <c r="I136" s="29">
        <f t="shared" si="33"/>
        <v>0</v>
      </c>
    </row>
    <row r="137" spans="1:9" x14ac:dyDescent="0.25">
      <c r="A137" s="22"/>
      <c r="B137" s="13" t="s">
        <v>77</v>
      </c>
      <c r="C137" s="11" t="s">
        <v>104</v>
      </c>
      <c r="D137" s="17">
        <v>25</v>
      </c>
      <c r="E137" s="15">
        <f>D137*1000/100</f>
        <v>250</v>
      </c>
      <c r="F137" s="4"/>
      <c r="G137" s="4"/>
      <c r="H137" s="29">
        <f t="shared" si="32"/>
        <v>0</v>
      </c>
      <c r="I137" s="29">
        <f>E137*H137</f>
        <v>0</v>
      </c>
    </row>
  </sheetData>
  <sheetProtection algorithmName="SHA-512" hashValue="ICJ6ym+mKnlZ+1Bb7dg8hPxHapKz7pAGekwothhUDht+y8CaBM3HwPosPze9K+BzI/+Ghl0+BqLnGDqBr/wlrQ==" saltValue="8ZH8iiYeHvSBakEaNvKv4Q==" spinCount="100000" sheet="1" objects="1" scenarios="1" selectLockedCells="1"/>
  <mergeCells count="2">
    <mergeCell ref="A135:A137"/>
    <mergeCell ref="A13:A134"/>
  </mergeCells>
  <printOptions horizontalCentered="1"/>
  <pageMargins left="0" right="0" top="0.15748031496062992" bottom="0.15748031496062992" header="0.31496062992125984" footer="0.31496062992125984"/>
  <pageSetup paperSize="9" scale="6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Boll_Verde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Barani Alessandra</dc:creator>
  <cp:lastModifiedBy>Acer</cp:lastModifiedBy>
  <cp:lastPrinted>2021-04-20T09:32:29Z</cp:lastPrinted>
  <dcterms:created xsi:type="dcterms:W3CDTF">2016-02-09T08:22:06Z</dcterms:created>
  <dcterms:modified xsi:type="dcterms:W3CDTF">2021-04-27T09:24:41Z</dcterms:modified>
</cp:coreProperties>
</file>