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GRUPPO DI LAVORO NUOVO MANIFESTO 2019\BANCA DATI ANTIPERONOSPORICI 2019\"/>
    </mc:Choice>
  </mc:AlternateContent>
  <bookViews>
    <workbookView xWindow="0" yWindow="0" windowWidth="15480" windowHeight="9072" tabRatio="691"/>
  </bookViews>
  <sheets>
    <sheet name="Boll_Verde" sheetId="1" r:id="rId1"/>
  </sheets>
  <definedNames>
    <definedName name="_xlnm._FilterDatabase" localSheetId="0" hidden="1">Boll_Verde!$C$11:$C$137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0" i="1" l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I18" i="1" s="1"/>
  <c r="H17" i="1"/>
  <c r="H16" i="1"/>
  <c r="H15" i="1"/>
  <c r="H14" i="1"/>
  <c r="H13" i="1"/>
  <c r="I13" i="1" s="1"/>
  <c r="E125" i="1" l="1"/>
  <c r="E56" i="1"/>
  <c r="H68" i="1" l="1"/>
  <c r="H120" i="1" l="1"/>
  <c r="H115" i="1"/>
  <c r="H107" i="1"/>
  <c r="I30" i="1"/>
  <c r="E89" i="1" l="1"/>
  <c r="E61" i="1"/>
  <c r="I61" i="1" s="1"/>
  <c r="E44" i="1" l="1"/>
  <c r="E53" i="1" l="1"/>
  <c r="E119" i="1" l="1"/>
  <c r="E115" i="1"/>
  <c r="E79" i="1"/>
  <c r="E49" i="1"/>
  <c r="E37" i="1"/>
  <c r="E38" i="1"/>
  <c r="E132" i="1" l="1"/>
  <c r="E131" i="1"/>
  <c r="E124" i="1"/>
  <c r="E122" i="1"/>
  <c r="E121" i="1"/>
  <c r="E120" i="1"/>
  <c r="E116" i="1"/>
  <c r="E114" i="1"/>
  <c r="E113" i="1"/>
  <c r="E112" i="1"/>
  <c r="E111" i="1"/>
  <c r="E110" i="1"/>
  <c r="E107" i="1"/>
  <c r="E104" i="1"/>
  <c r="E103" i="1"/>
  <c r="E94" i="1"/>
  <c r="E91" i="1"/>
  <c r="E84" i="1"/>
  <c r="E83" i="1"/>
  <c r="E81" i="1"/>
  <c r="E74" i="1"/>
  <c r="E73" i="1"/>
  <c r="E67" i="1"/>
  <c r="E55" i="1"/>
  <c r="E52" i="1"/>
  <c r="E47" i="1"/>
  <c r="E46" i="1"/>
  <c r="E45" i="1"/>
  <c r="E42" i="1"/>
  <c r="E41" i="1"/>
  <c r="E39" i="1"/>
  <c r="E36" i="1"/>
  <c r="E34" i="1"/>
  <c r="E29" i="1"/>
  <c r="E28" i="1"/>
  <c r="E25" i="1"/>
  <c r="E24" i="1"/>
  <c r="E21" i="1"/>
  <c r="E20" i="1"/>
  <c r="E19" i="1"/>
  <c r="E18" i="1"/>
  <c r="E16" i="1"/>
</calcChain>
</file>

<file path=xl/sharedStrings.xml><?xml version="1.0" encoding="utf-8"?>
<sst xmlns="http://schemas.openxmlformats.org/spreadsheetml/2006/main" count="267" uniqueCount="155">
  <si>
    <t>Sostanze attive e miscele</t>
  </si>
  <si>
    <t>Prodotti commerciali</t>
  </si>
  <si>
    <t>Ossicloruro tetraramico e idrossido</t>
  </si>
  <si>
    <t>Airone Più</t>
  </si>
  <si>
    <t>Solfato basico</t>
  </si>
  <si>
    <t>Basic</t>
  </si>
  <si>
    <t>Solfato di rame neutralizzato</t>
  </si>
  <si>
    <t>Bordo 20</t>
  </si>
  <si>
    <t>Bordo 20 IQV</t>
  </si>
  <si>
    <t>Bordo 20 micro</t>
  </si>
  <si>
    <t>Bordocritt WG</t>
  </si>
  <si>
    <t>Bordoflow sector</t>
  </si>
  <si>
    <t>Bordoram 20 WG</t>
  </si>
  <si>
    <t>Bordosep</t>
  </si>
  <si>
    <t>Idrossido</t>
  </si>
  <si>
    <t>Champ  DP</t>
  </si>
  <si>
    <t>Ossido rameoso</t>
  </si>
  <si>
    <t>Cobre Nordox Super 75 WG</t>
  </si>
  <si>
    <t>Solfato tribasico</t>
  </si>
  <si>
    <t>Copper 12</t>
  </si>
  <si>
    <t>Ossicloruro</t>
  </si>
  <si>
    <t>Coprantol Duo</t>
  </si>
  <si>
    <t>Ossicloruro tetraramico</t>
  </si>
  <si>
    <t>Coprantol WG</t>
  </si>
  <si>
    <t>Cupravit  35 WG</t>
  </si>
  <si>
    <t>Cupravit Blu 35 WG</t>
  </si>
  <si>
    <t xml:space="preserve">Cuprin </t>
  </si>
  <si>
    <t>Cuprital S.D.I.</t>
  </si>
  <si>
    <t>Cupro Isagro WG</t>
  </si>
  <si>
    <t>Cuprocaffaro Micro</t>
  </si>
  <si>
    <t>Cuprofix Ultra Disperss</t>
  </si>
  <si>
    <t>Cuprol S</t>
  </si>
  <si>
    <t>Cuproxat S.D.I.</t>
  </si>
  <si>
    <t>Curenox Top Micro</t>
  </si>
  <si>
    <t>Cutril Top</t>
  </si>
  <si>
    <t>Cyprus 25 DF</t>
  </si>
  <si>
    <t>Solfato neutralizzato</t>
  </si>
  <si>
    <t>Flag</t>
  </si>
  <si>
    <t>Idrorame 193</t>
  </si>
  <si>
    <t>Idrorame Flow</t>
  </si>
  <si>
    <t>Iperion</t>
  </si>
  <si>
    <t>King</t>
  </si>
  <si>
    <t>King 360 HP</t>
  </si>
  <si>
    <t>Kocide 2000</t>
  </si>
  <si>
    <t>Kocide Opti</t>
  </si>
  <si>
    <t>Solfato tribasico e Idrossido</t>
  </si>
  <si>
    <t>Kop-twin</t>
  </si>
  <si>
    <t>Microram 35 WG</t>
  </si>
  <si>
    <t>Neoram Blu WG</t>
  </si>
  <si>
    <t>Neoram WG</t>
  </si>
  <si>
    <t>Nisus 3B</t>
  </si>
  <si>
    <t>Ossiclururo</t>
  </si>
  <si>
    <t>Ossiclor 20 Blu Flow</t>
  </si>
  <si>
    <t>Ossiclor 20 Flow</t>
  </si>
  <si>
    <t>Ossiclor 35 WG</t>
  </si>
  <si>
    <t>Pasta Caffaro Blu</t>
  </si>
  <si>
    <t>Pasta Caffaro NC</t>
  </si>
  <si>
    <t>Pasta Siapa F Blu</t>
  </si>
  <si>
    <t>Pasta Siapa F NC</t>
  </si>
  <si>
    <t>Patrol 35 WP</t>
  </si>
  <si>
    <t>Patrol Blu</t>
  </si>
  <si>
    <t>Poltiglia 20 PB Manica</t>
  </si>
  <si>
    <t>Poltiglia Bordolese Disperss Blu</t>
  </si>
  <si>
    <t>Poltiglia Bordolese Scam DF</t>
  </si>
  <si>
    <t>Poltiglia Caffaro 20 DF New</t>
  </si>
  <si>
    <t>Poltiglia Caffaro 20 GD</t>
  </si>
  <si>
    <t>Poltiglia Disperss</t>
  </si>
  <si>
    <t>Proram Hi Tech</t>
  </si>
  <si>
    <t>Raider 3B</t>
  </si>
  <si>
    <t>Osssicloruro tetraramico</t>
  </si>
  <si>
    <t>Rame Caffaro Blu WG New</t>
  </si>
  <si>
    <t>Rameplant WG</t>
  </si>
  <si>
    <t>Ramin 30 DF</t>
  </si>
  <si>
    <t>S. Ramedit Blu WG</t>
  </si>
  <si>
    <t>Siaram 20 WG</t>
  </si>
  <si>
    <t>Tri-Base</t>
  </si>
  <si>
    <t>Verderame 20 DF</t>
  </si>
  <si>
    <t>Verderame 20 WG</t>
  </si>
  <si>
    <t>Copren Hi Bio</t>
  </si>
  <si>
    <t>Crioram WG</t>
  </si>
  <si>
    <t>Cuproram 37,5 WG</t>
  </si>
  <si>
    <t>Mexiram Hi Bio</t>
  </si>
  <si>
    <t>Poltiglia Manica 20 WG</t>
  </si>
  <si>
    <t>Raider Hi Tech</t>
  </si>
  <si>
    <t>Sottogruppo</t>
  </si>
  <si>
    <t>Zetaram Hi Tech</t>
  </si>
  <si>
    <t>Electis R Flow</t>
  </si>
  <si>
    <t>Ossicloruro e Idrossido</t>
  </si>
  <si>
    <t>Cutril-Evo</t>
  </si>
  <si>
    <t>Quiver-Top</t>
  </si>
  <si>
    <t>zoxanide+rame solf. Trib.</t>
  </si>
  <si>
    <t>A2</t>
  </si>
  <si>
    <t>A3</t>
  </si>
  <si>
    <t>zoxamide + rame ox.</t>
  </si>
  <si>
    <t>Questa è la quantità di rame che applichi
(in g/ha)</t>
  </si>
  <si>
    <t>Quantità di rame
 gr
per kg-l di formulato</t>
  </si>
  <si>
    <t>Rame (s.a. %)
presente
nel formulato</t>
  </si>
  <si>
    <t>Inserisci la tua concentrazione in
gr-ml di prodotto/hl</t>
  </si>
  <si>
    <t>Questa è la dose di prodotto
che applichi
(in kg-l/ha)</t>
  </si>
  <si>
    <t>Airone liquido</t>
  </si>
  <si>
    <t>Copper Combi WG</t>
  </si>
  <si>
    <t>Coprantol Hi Bio 2.0</t>
  </si>
  <si>
    <t>Cupro Isagro Blu</t>
  </si>
  <si>
    <t>Idrox 20</t>
  </si>
  <si>
    <t>Moller Hi Bio</t>
  </si>
  <si>
    <t>Poltiglia 20 DF</t>
  </si>
  <si>
    <t>Inserisci 
il volume 
d'acqua 
(hl/ha)</t>
  </si>
  <si>
    <t>Verdram Hi Bio</t>
  </si>
  <si>
    <t>Triba 30 WG</t>
  </si>
  <si>
    <t>Champ 20 WG</t>
  </si>
  <si>
    <t>Copperland New</t>
  </si>
  <si>
    <t>Bordoflow New</t>
  </si>
  <si>
    <t>Cupravit Bio Advanced</t>
  </si>
  <si>
    <t>Cyprus 25 WG Blu</t>
  </si>
  <si>
    <t xml:space="preserve">Evoram 15 </t>
  </si>
  <si>
    <t>Grifon Più</t>
  </si>
  <si>
    <t>Hydroram Progress</t>
  </si>
  <si>
    <t>Kauritil Ultra WG</t>
  </si>
  <si>
    <t>Kopron 35 WG</t>
  </si>
  <si>
    <t>Kupper 20 WG</t>
  </si>
  <si>
    <t>Kupros 35 WG</t>
  </si>
  <si>
    <t>Mexiram Tri Hi Bio</t>
  </si>
  <si>
    <t xml:space="preserve">Ossiclor 30 </t>
  </si>
  <si>
    <t>Ossiram 20 SC</t>
  </si>
  <si>
    <t>Oxycur</t>
  </si>
  <si>
    <t>Oxyram Evo</t>
  </si>
  <si>
    <t>Remus L</t>
  </si>
  <si>
    <t>Tribasic Del</t>
  </si>
  <si>
    <t>Tricopperland</t>
  </si>
  <si>
    <t>Ueno</t>
  </si>
  <si>
    <t>Verdram Idro Hi Bio</t>
  </si>
  <si>
    <t>Agron R WG</t>
  </si>
  <si>
    <t>Zemix R WG</t>
  </si>
  <si>
    <t>Poltiglia Bordolese 20DF Agrysistem</t>
  </si>
  <si>
    <t>Airone  L Blu</t>
  </si>
  <si>
    <t>Ossiclor 50 PB Manica</t>
  </si>
  <si>
    <t>Airone Extra</t>
  </si>
  <si>
    <t>Caldo 20</t>
  </si>
  <si>
    <t xml:space="preserve">Ossicloruro </t>
  </si>
  <si>
    <t>Coprantol 30 WG</t>
  </si>
  <si>
    <t>Cuprossil Idro new 20 WG</t>
  </si>
  <si>
    <t>Cyprus 25 WG</t>
  </si>
  <si>
    <t>Grifon 280 Liquido</t>
  </si>
  <si>
    <t>Heliocuivre</t>
  </si>
  <si>
    <t>Iran 20 WG</t>
  </si>
  <si>
    <t>Kentan DF</t>
  </si>
  <si>
    <t>Nordox Energy</t>
  </si>
  <si>
    <t>Ossiclor 30 Green</t>
  </si>
  <si>
    <t>Ossiclor 35 WG Green</t>
  </si>
  <si>
    <t>Ossiclor 50 PB Green</t>
  </si>
  <si>
    <t>Ossigreen 30 WG</t>
  </si>
  <si>
    <t>Poltiglia 20 PB Green</t>
  </si>
  <si>
    <t>Poltiglia 20 WG Green</t>
  </si>
  <si>
    <t>Verdram Tri Hi Bio</t>
  </si>
  <si>
    <t>Zetaram 20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</si>
</sst>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trike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2CCFC"/>
      <color rgb="FFFADCCA"/>
      <color rgb="FFCC00FF"/>
      <color rgb="FFD1F3FF"/>
      <color rgb="FFEBFAFF"/>
      <color rgb="FF93E3FF"/>
      <color rgb="FFDE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83820</xdr:rowOff>
    </xdr:from>
    <xdr:to>
      <xdr:col>1</xdr:col>
      <xdr:colOff>381000</xdr:colOff>
      <xdr:row>5</xdr:row>
      <xdr:rowOff>59445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3820"/>
          <a:ext cx="1203960" cy="851925"/>
        </a:xfrm>
        <a:prstGeom prst="rect">
          <a:avLst/>
        </a:prstGeom>
      </xdr:spPr>
    </xdr:pic>
    <xdr:clientData/>
  </xdr:twoCellAnchor>
  <xdr:twoCellAnchor>
    <xdr:from>
      <xdr:col>1</xdr:col>
      <xdr:colOff>434340</xdr:colOff>
      <xdr:row>0</xdr:row>
      <xdr:rowOff>83820</xdr:rowOff>
    </xdr:from>
    <xdr:to>
      <xdr:col>8</xdr:col>
      <xdr:colOff>1158240</xdr:colOff>
      <xdr:row>10</xdr:row>
      <xdr:rowOff>53340</xdr:rowOff>
    </xdr:to>
    <xdr:sp macro="" textlink="">
      <xdr:nvSpPr>
        <xdr:cNvPr id="3" name="CasellaDiTesto 2"/>
        <xdr:cNvSpPr txBox="1"/>
      </xdr:nvSpPr>
      <xdr:spPr>
        <a:xfrm>
          <a:off x="1295400" y="83820"/>
          <a:ext cx="11041380" cy="1722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A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visionare i prodotti antiperonosporici attualmente in commercio, si è fatto riferimento alla banca dati BDF</a:t>
          </a:r>
          <a:r>
            <a:rPr lang="it-IT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(aggiornamento del 26 marzo 2019), scegliendo solo quelli che risultavano nei cataloghi delle società distributrici per l’annata in corso. 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"F": la concentrazione 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"G " il volume d'acqua in ettolitri (hl) che si intende distribuire per ettaro (ha), previa verifica dell'etichetta.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tabSelected="1" zoomScaleNormal="100" workbookViewId="0">
      <selection activeCell="F17" sqref="F17"/>
    </sheetView>
  </sheetViews>
  <sheetFormatPr defaultColWidth="9.109375" defaultRowHeight="13.8" x14ac:dyDescent="0.3"/>
  <cols>
    <col min="1" max="1" width="12.5546875" style="1" customWidth="1"/>
    <col min="2" max="2" width="33.109375" style="1" customWidth="1"/>
    <col min="3" max="3" width="30.33203125" style="1" bestFit="1" customWidth="1"/>
    <col min="4" max="4" width="16.88671875" style="1" customWidth="1"/>
    <col min="5" max="5" width="15" style="1" customWidth="1"/>
    <col min="6" max="7" width="18.88671875" style="1" customWidth="1"/>
    <col min="8" max="9" width="17.33203125" style="1" customWidth="1"/>
    <col min="10" max="11" width="9.109375" style="1" customWidth="1"/>
    <col min="12" max="16384" width="9.109375" style="1"/>
  </cols>
  <sheetData>
    <row r="1" spans="1:9" x14ac:dyDescent="0.3">
      <c r="A1" s="12"/>
      <c r="B1" s="12"/>
      <c r="C1" s="12"/>
      <c r="D1" s="12"/>
      <c r="E1" s="12"/>
      <c r="F1" s="12"/>
      <c r="G1" s="12"/>
      <c r="H1" s="12"/>
      <c r="I1" s="12"/>
    </row>
    <row r="2" spans="1:9" x14ac:dyDescent="0.3">
      <c r="A2" s="12"/>
      <c r="B2" s="12"/>
      <c r="C2" s="12"/>
      <c r="D2" s="12"/>
      <c r="E2" s="12"/>
      <c r="F2" s="12"/>
      <c r="G2" s="12"/>
      <c r="H2" s="12"/>
      <c r="I2" s="12"/>
    </row>
    <row r="3" spans="1:9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3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3">
      <c r="A5" s="12"/>
      <c r="B5" s="12"/>
      <c r="C5" s="12"/>
      <c r="D5" s="12"/>
      <c r="E5" s="12"/>
      <c r="F5" s="12"/>
      <c r="G5" s="12"/>
      <c r="H5" s="12"/>
      <c r="I5" s="12"/>
    </row>
    <row r="6" spans="1:9" x14ac:dyDescent="0.3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3">
      <c r="A7" s="12"/>
      <c r="B7" s="12"/>
      <c r="C7" s="12"/>
      <c r="D7" s="12"/>
      <c r="E7" s="12"/>
      <c r="F7" s="12"/>
      <c r="G7" s="12"/>
      <c r="H7" s="12"/>
      <c r="I7" s="12"/>
    </row>
    <row r="8" spans="1:9" x14ac:dyDescent="0.3">
      <c r="A8" s="12"/>
      <c r="B8" s="12"/>
      <c r="C8" s="12"/>
      <c r="D8" s="12"/>
      <c r="E8" s="12"/>
      <c r="F8" s="12"/>
      <c r="G8" s="12"/>
      <c r="H8" s="12"/>
      <c r="I8" s="12"/>
    </row>
    <row r="9" spans="1:9" x14ac:dyDescent="0.3">
      <c r="A9" s="12"/>
      <c r="B9" s="12"/>
      <c r="C9" s="12"/>
      <c r="D9" s="12"/>
      <c r="E9" s="12"/>
      <c r="F9" s="12"/>
      <c r="G9" s="12"/>
      <c r="H9" s="12"/>
      <c r="I9" s="12"/>
    </row>
    <row r="10" spans="1:9" x14ac:dyDescent="0.3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3">
      <c r="A11" s="13"/>
      <c r="B11" s="12"/>
      <c r="C11" s="12"/>
      <c r="D11" s="12"/>
      <c r="E11" s="12"/>
      <c r="F11" s="12"/>
      <c r="G11" s="12"/>
      <c r="H11" s="12"/>
      <c r="I11" s="12"/>
    </row>
    <row r="12" spans="1:9" ht="69" x14ac:dyDescent="0.3">
      <c r="A12" s="14" t="s">
        <v>84</v>
      </c>
      <c r="B12" s="15" t="s">
        <v>0</v>
      </c>
      <c r="C12" s="14" t="s">
        <v>1</v>
      </c>
      <c r="D12" s="16" t="s">
        <v>96</v>
      </c>
      <c r="E12" s="16" t="s">
        <v>95</v>
      </c>
      <c r="F12" s="9" t="s">
        <v>97</v>
      </c>
      <c r="G12" s="9" t="s">
        <v>106</v>
      </c>
      <c r="H12" s="28" t="s">
        <v>98</v>
      </c>
      <c r="I12" s="28" t="s">
        <v>94</v>
      </c>
    </row>
    <row r="13" spans="1:9" ht="14.4" customHeight="1" x14ac:dyDescent="0.3">
      <c r="A13" s="17" t="s">
        <v>91</v>
      </c>
      <c r="B13" s="18" t="s">
        <v>2</v>
      </c>
      <c r="C13" s="19" t="s">
        <v>136</v>
      </c>
      <c r="D13" s="20">
        <v>30</v>
      </c>
      <c r="E13" s="20">
        <v>300</v>
      </c>
      <c r="F13" s="9"/>
      <c r="G13" s="9"/>
      <c r="H13" s="3">
        <f>F13*G13/1000</f>
        <v>0</v>
      </c>
      <c r="I13" s="3">
        <f>E13*H13</f>
        <v>0</v>
      </c>
    </row>
    <row r="14" spans="1:9" x14ac:dyDescent="0.3">
      <c r="A14" s="21"/>
      <c r="B14" s="22" t="s">
        <v>2</v>
      </c>
      <c r="C14" s="23" t="s">
        <v>134</v>
      </c>
      <c r="D14" s="20">
        <v>20</v>
      </c>
      <c r="E14" s="20">
        <v>272</v>
      </c>
      <c r="F14" s="10"/>
      <c r="G14" s="10"/>
      <c r="H14" s="3">
        <f>F14*G14/1000</f>
        <v>0</v>
      </c>
      <c r="I14" s="3">
        <f>E14*H14</f>
        <v>0</v>
      </c>
    </row>
    <row r="15" spans="1:9" x14ac:dyDescent="0.3">
      <c r="A15" s="21"/>
      <c r="B15" s="22" t="s">
        <v>2</v>
      </c>
      <c r="C15" s="23" t="s">
        <v>99</v>
      </c>
      <c r="D15" s="20">
        <v>20</v>
      </c>
      <c r="E15" s="20">
        <v>272</v>
      </c>
      <c r="F15" s="10"/>
      <c r="G15" s="10"/>
      <c r="H15" s="3">
        <f>F15*G15/1000</f>
        <v>0</v>
      </c>
      <c r="I15" s="3">
        <f>E15*H15</f>
        <v>0</v>
      </c>
    </row>
    <row r="16" spans="1:9" x14ac:dyDescent="0.3">
      <c r="A16" s="21"/>
      <c r="B16" s="22" t="s">
        <v>2</v>
      </c>
      <c r="C16" s="19" t="s">
        <v>3</v>
      </c>
      <c r="D16" s="24">
        <v>28</v>
      </c>
      <c r="E16" s="2">
        <f>D16*1000/100</f>
        <v>280</v>
      </c>
      <c r="F16" s="4"/>
      <c r="G16" s="4"/>
      <c r="H16" s="3">
        <f>F16*G16/1000</f>
        <v>0</v>
      </c>
      <c r="I16" s="3">
        <f>E16*H16</f>
        <v>0</v>
      </c>
    </row>
    <row r="17" spans="1:9" x14ac:dyDescent="0.3">
      <c r="A17" s="21"/>
      <c r="B17" s="22" t="s">
        <v>4</v>
      </c>
      <c r="C17" s="19" t="s">
        <v>5</v>
      </c>
      <c r="D17" s="20">
        <v>15.2</v>
      </c>
      <c r="E17" s="2">
        <v>190</v>
      </c>
      <c r="F17" s="4"/>
      <c r="G17" s="4"/>
      <c r="H17" s="3">
        <f>F17*G17/1000</f>
        <v>0</v>
      </c>
      <c r="I17" s="3">
        <f>E17*H17</f>
        <v>0</v>
      </c>
    </row>
    <row r="18" spans="1:9" x14ac:dyDescent="0.3">
      <c r="A18" s="21"/>
      <c r="B18" s="22" t="s">
        <v>6</v>
      </c>
      <c r="C18" s="19" t="s">
        <v>7</v>
      </c>
      <c r="D18" s="20">
        <v>20</v>
      </c>
      <c r="E18" s="2">
        <f t="shared" ref="E18:E83" si="0">D18*1000/100</f>
        <v>200</v>
      </c>
      <c r="F18" s="4"/>
      <c r="G18" s="4"/>
      <c r="H18" s="3">
        <f>F18*G18/1000</f>
        <v>0</v>
      </c>
      <c r="I18" s="3">
        <f>E18*H18</f>
        <v>0</v>
      </c>
    </row>
    <row r="19" spans="1:9" x14ac:dyDescent="0.3">
      <c r="A19" s="21"/>
      <c r="B19" s="22" t="s">
        <v>6</v>
      </c>
      <c r="C19" s="19" t="s">
        <v>8</v>
      </c>
      <c r="D19" s="20">
        <v>20</v>
      </c>
      <c r="E19" s="2">
        <f t="shared" si="0"/>
        <v>200</v>
      </c>
      <c r="F19" s="4"/>
      <c r="G19" s="4"/>
      <c r="H19" s="3">
        <f>F19*G19/1000</f>
        <v>0</v>
      </c>
      <c r="I19" s="3">
        <f>E19*H19</f>
        <v>0</v>
      </c>
    </row>
    <row r="20" spans="1:9" x14ac:dyDescent="0.3">
      <c r="A20" s="21"/>
      <c r="B20" s="22" t="s">
        <v>6</v>
      </c>
      <c r="C20" s="19" t="s">
        <v>9</v>
      </c>
      <c r="D20" s="20">
        <v>20</v>
      </c>
      <c r="E20" s="2">
        <f t="shared" si="0"/>
        <v>200</v>
      </c>
      <c r="F20" s="4"/>
      <c r="G20" s="4"/>
      <c r="H20" s="3">
        <f>F20*G20/1000</f>
        <v>0</v>
      </c>
      <c r="I20" s="3">
        <f>E20*H20</f>
        <v>0</v>
      </c>
    </row>
    <row r="21" spans="1:9" x14ac:dyDescent="0.3">
      <c r="A21" s="21"/>
      <c r="B21" s="22" t="s">
        <v>6</v>
      </c>
      <c r="C21" s="19" t="s">
        <v>10</v>
      </c>
      <c r="D21" s="20">
        <v>20</v>
      </c>
      <c r="E21" s="2">
        <f t="shared" si="0"/>
        <v>200</v>
      </c>
      <c r="F21" s="4"/>
      <c r="G21" s="4"/>
      <c r="H21" s="3">
        <f>F21*G21/1000</f>
        <v>0</v>
      </c>
      <c r="I21" s="3">
        <f>E21*H21</f>
        <v>0</v>
      </c>
    </row>
    <row r="22" spans="1:9" x14ac:dyDescent="0.3">
      <c r="A22" s="21"/>
      <c r="B22" s="22" t="s">
        <v>6</v>
      </c>
      <c r="C22" s="19" t="s">
        <v>111</v>
      </c>
      <c r="D22" s="20">
        <v>10</v>
      </c>
      <c r="E22" s="2">
        <v>124</v>
      </c>
      <c r="F22" s="4"/>
      <c r="G22" s="4"/>
      <c r="H22" s="3">
        <f>F22*G22/1000</f>
        <v>0</v>
      </c>
      <c r="I22" s="3">
        <f>E22*H22</f>
        <v>0</v>
      </c>
    </row>
    <row r="23" spans="1:9" x14ac:dyDescent="0.3">
      <c r="A23" s="21"/>
      <c r="B23" s="22" t="s">
        <v>6</v>
      </c>
      <c r="C23" s="19" t="s">
        <v>11</v>
      </c>
      <c r="D23" s="20">
        <v>10</v>
      </c>
      <c r="E23" s="2">
        <v>124</v>
      </c>
      <c r="F23" s="4"/>
      <c r="G23" s="4"/>
      <c r="H23" s="3">
        <f>F23*G23/1000</f>
        <v>0</v>
      </c>
      <c r="I23" s="3">
        <f>E23*H23</f>
        <v>0</v>
      </c>
    </row>
    <row r="24" spans="1:9" x14ac:dyDescent="0.3">
      <c r="A24" s="21"/>
      <c r="B24" s="22" t="s">
        <v>6</v>
      </c>
      <c r="C24" s="19" t="s">
        <v>12</v>
      </c>
      <c r="D24" s="20">
        <v>20</v>
      </c>
      <c r="E24" s="2">
        <f t="shared" si="0"/>
        <v>200</v>
      </c>
      <c r="F24" s="4"/>
      <c r="G24" s="4"/>
      <c r="H24" s="3">
        <f>F24*G24/1000</f>
        <v>0</v>
      </c>
      <c r="I24" s="3">
        <f>E24*H24</f>
        <v>0</v>
      </c>
    </row>
    <row r="25" spans="1:9" x14ac:dyDescent="0.3">
      <c r="A25" s="21"/>
      <c r="B25" s="22" t="s">
        <v>6</v>
      </c>
      <c r="C25" s="19" t="s">
        <v>13</v>
      </c>
      <c r="D25" s="20">
        <v>20</v>
      </c>
      <c r="E25" s="2">
        <f t="shared" si="0"/>
        <v>200</v>
      </c>
      <c r="F25" s="4"/>
      <c r="G25" s="4"/>
      <c r="H25" s="3">
        <f>F25*G25/1000</f>
        <v>0</v>
      </c>
      <c r="I25" s="3">
        <f>E25*H25</f>
        <v>0</v>
      </c>
    </row>
    <row r="26" spans="1:9" x14ac:dyDescent="0.3">
      <c r="A26" s="21"/>
      <c r="B26" s="18" t="s">
        <v>6</v>
      </c>
      <c r="C26" s="18" t="s">
        <v>137</v>
      </c>
      <c r="D26" s="20">
        <v>20</v>
      </c>
      <c r="E26" s="2">
        <v>200</v>
      </c>
      <c r="F26" s="4"/>
      <c r="G26" s="4"/>
      <c r="H26" s="3">
        <f>F26*G26/1000</f>
        <v>0</v>
      </c>
      <c r="I26" s="3">
        <f>E26*H26</f>
        <v>0</v>
      </c>
    </row>
    <row r="27" spans="1:9" x14ac:dyDescent="0.3">
      <c r="A27" s="21"/>
      <c r="B27" s="22" t="s">
        <v>14</v>
      </c>
      <c r="C27" s="19" t="s">
        <v>109</v>
      </c>
      <c r="D27" s="20">
        <v>20</v>
      </c>
      <c r="E27" s="2">
        <v>200</v>
      </c>
      <c r="F27" s="4"/>
      <c r="G27" s="4"/>
      <c r="H27" s="3">
        <f>F27*G27/1000</f>
        <v>0</v>
      </c>
      <c r="I27" s="3">
        <f>E27*H27</f>
        <v>0</v>
      </c>
    </row>
    <row r="28" spans="1:9" x14ac:dyDescent="0.3">
      <c r="A28" s="21"/>
      <c r="B28" s="22" t="s">
        <v>14</v>
      </c>
      <c r="C28" s="19" t="s">
        <v>15</v>
      </c>
      <c r="D28" s="20">
        <v>37.5</v>
      </c>
      <c r="E28" s="6">
        <f t="shared" si="0"/>
        <v>375</v>
      </c>
      <c r="F28" s="4"/>
      <c r="G28" s="4"/>
      <c r="H28" s="3">
        <f>F28*G28/1000</f>
        <v>0</v>
      </c>
      <c r="I28" s="3">
        <f>E28*H28</f>
        <v>0</v>
      </c>
    </row>
    <row r="29" spans="1:9" x14ac:dyDescent="0.3">
      <c r="A29" s="21"/>
      <c r="B29" s="22" t="s">
        <v>16</v>
      </c>
      <c r="C29" s="19" t="s">
        <v>17</v>
      </c>
      <c r="D29" s="20">
        <v>75</v>
      </c>
      <c r="E29" s="2">
        <f t="shared" si="0"/>
        <v>750</v>
      </c>
      <c r="F29" s="4"/>
      <c r="G29" s="4"/>
      <c r="H29" s="3">
        <f>F29*G29/1000</f>
        <v>0</v>
      </c>
      <c r="I29" s="3">
        <f>E29*H29</f>
        <v>0</v>
      </c>
    </row>
    <row r="30" spans="1:9" x14ac:dyDescent="0.3">
      <c r="A30" s="21"/>
      <c r="B30" s="22" t="s">
        <v>18</v>
      </c>
      <c r="C30" s="19" t="s">
        <v>19</v>
      </c>
      <c r="D30" s="20">
        <v>12</v>
      </c>
      <c r="E30" s="2">
        <v>142</v>
      </c>
      <c r="F30" s="4"/>
      <c r="G30" s="4"/>
      <c r="H30" s="3">
        <f>F30*G30/1000</f>
        <v>0</v>
      </c>
      <c r="I30" s="3">
        <f t="shared" ref="I14:I46" si="1">E30*H30</f>
        <v>0</v>
      </c>
    </row>
    <row r="31" spans="1:9" x14ac:dyDescent="0.3">
      <c r="A31" s="21"/>
      <c r="B31" s="22" t="s">
        <v>87</v>
      </c>
      <c r="C31" s="19" t="s">
        <v>100</v>
      </c>
      <c r="D31" s="20">
        <v>28</v>
      </c>
      <c r="E31" s="2">
        <v>280</v>
      </c>
      <c r="F31" s="4"/>
      <c r="G31" s="4"/>
      <c r="H31" s="3">
        <f>F31*G31/1000</f>
        <v>0</v>
      </c>
      <c r="I31" s="3">
        <f>E31*H31</f>
        <v>0</v>
      </c>
    </row>
    <row r="32" spans="1:9" x14ac:dyDescent="0.3">
      <c r="A32" s="21"/>
      <c r="B32" s="22" t="s">
        <v>14</v>
      </c>
      <c r="C32" s="19" t="s">
        <v>110</v>
      </c>
      <c r="D32" s="20">
        <v>20</v>
      </c>
      <c r="E32" s="2">
        <v>200</v>
      </c>
      <c r="F32" s="4"/>
      <c r="G32" s="4"/>
      <c r="H32" s="3">
        <f>F32*G32/1000</f>
        <v>0</v>
      </c>
      <c r="I32" s="3">
        <f>E32*H32</f>
        <v>0</v>
      </c>
    </row>
    <row r="33" spans="1:9" x14ac:dyDescent="0.3">
      <c r="A33" s="21"/>
      <c r="B33" s="18" t="s">
        <v>138</v>
      </c>
      <c r="C33" s="18" t="s">
        <v>139</v>
      </c>
      <c r="D33" s="20">
        <v>30</v>
      </c>
      <c r="E33" s="2">
        <v>300</v>
      </c>
      <c r="F33" s="4"/>
      <c r="G33" s="4"/>
      <c r="H33" s="3">
        <f>F33*G33/1000</f>
        <v>0</v>
      </c>
      <c r="I33" s="3">
        <f>E33*H33</f>
        <v>0</v>
      </c>
    </row>
    <row r="34" spans="1:9" x14ac:dyDescent="0.3">
      <c r="A34" s="21"/>
      <c r="B34" s="22" t="s">
        <v>87</v>
      </c>
      <c r="C34" s="19" t="s">
        <v>21</v>
      </c>
      <c r="D34" s="20">
        <v>28</v>
      </c>
      <c r="E34" s="2">
        <f t="shared" si="0"/>
        <v>280</v>
      </c>
      <c r="F34" s="4"/>
      <c r="G34" s="4"/>
      <c r="H34" s="3">
        <f>F34*G34/1000</f>
        <v>0</v>
      </c>
      <c r="I34" s="3">
        <f>E34*H34</f>
        <v>0</v>
      </c>
    </row>
    <row r="35" spans="1:9" x14ac:dyDescent="0.3">
      <c r="A35" s="21"/>
      <c r="B35" s="22" t="s">
        <v>14</v>
      </c>
      <c r="C35" s="19" t="s">
        <v>101</v>
      </c>
      <c r="D35" s="20">
        <v>20</v>
      </c>
      <c r="E35" s="2">
        <v>200</v>
      </c>
      <c r="F35" s="4"/>
      <c r="G35" s="4"/>
      <c r="H35" s="3">
        <f>F35*G35/1000</f>
        <v>0</v>
      </c>
      <c r="I35" s="3">
        <f>E35*H35</f>
        <v>0</v>
      </c>
    </row>
    <row r="36" spans="1:9" x14ac:dyDescent="0.3">
      <c r="A36" s="21"/>
      <c r="B36" s="22" t="s">
        <v>22</v>
      </c>
      <c r="C36" s="19" t="s">
        <v>23</v>
      </c>
      <c r="D36" s="20">
        <v>32</v>
      </c>
      <c r="E36" s="2">
        <f t="shared" si="0"/>
        <v>320</v>
      </c>
      <c r="F36" s="4"/>
      <c r="G36" s="4"/>
      <c r="H36" s="3">
        <f>F36*G36/1000</f>
        <v>0</v>
      </c>
      <c r="I36" s="3">
        <f>E36*H36</f>
        <v>0</v>
      </c>
    </row>
    <row r="37" spans="1:9" x14ac:dyDescent="0.3">
      <c r="A37" s="21"/>
      <c r="B37" s="22" t="s">
        <v>14</v>
      </c>
      <c r="C37" s="19" t="s">
        <v>78</v>
      </c>
      <c r="D37" s="20">
        <v>25</v>
      </c>
      <c r="E37" s="2">
        <f t="shared" si="0"/>
        <v>250</v>
      </c>
      <c r="F37" s="4"/>
      <c r="G37" s="4"/>
      <c r="H37" s="3">
        <f>F37*G37/1000</f>
        <v>0</v>
      </c>
      <c r="I37" s="3">
        <f>E37*H37</f>
        <v>0</v>
      </c>
    </row>
    <row r="38" spans="1:9" x14ac:dyDescent="0.3">
      <c r="A38" s="21"/>
      <c r="B38" s="22" t="s">
        <v>22</v>
      </c>
      <c r="C38" s="19" t="s">
        <v>79</v>
      </c>
      <c r="D38" s="20">
        <v>37.5</v>
      </c>
      <c r="E38" s="2">
        <f t="shared" si="0"/>
        <v>375</v>
      </c>
      <c r="F38" s="4"/>
      <c r="G38" s="4"/>
      <c r="H38" s="3">
        <f>F38*G38/1000</f>
        <v>0</v>
      </c>
      <c r="I38" s="3">
        <f>E38*H38</f>
        <v>0</v>
      </c>
    </row>
    <row r="39" spans="1:9" x14ac:dyDescent="0.3">
      <c r="A39" s="21"/>
      <c r="B39" s="22" t="s">
        <v>20</v>
      </c>
      <c r="C39" s="19" t="s">
        <v>24</v>
      </c>
      <c r="D39" s="20">
        <v>35</v>
      </c>
      <c r="E39" s="2">
        <f t="shared" si="0"/>
        <v>350</v>
      </c>
      <c r="F39" s="4"/>
      <c r="G39" s="4"/>
      <c r="H39" s="3">
        <f>F39*G39/1000</f>
        <v>0</v>
      </c>
      <c r="I39" s="3">
        <f>E39*H39</f>
        <v>0</v>
      </c>
    </row>
    <row r="40" spans="1:9" x14ac:dyDescent="0.3">
      <c r="A40" s="21"/>
      <c r="B40" s="22" t="s">
        <v>18</v>
      </c>
      <c r="C40" s="19" t="s">
        <v>112</v>
      </c>
      <c r="D40" s="20">
        <v>30</v>
      </c>
      <c r="E40" s="2">
        <v>300</v>
      </c>
      <c r="F40" s="4"/>
      <c r="G40" s="4"/>
      <c r="H40" s="3">
        <f>F40*G40/1000</f>
        <v>0</v>
      </c>
      <c r="I40" s="3">
        <f>E40*H40</f>
        <v>0</v>
      </c>
    </row>
    <row r="41" spans="1:9" x14ac:dyDescent="0.3">
      <c r="A41" s="21"/>
      <c r="B41" s="22" t="s">
        <v>20</v>
      </c>
      <c r="C41" s="19" t="s">
        <v>25</v>
      </c>
      <c r="D41" s="20">
        <v>35</v>
      </c>
      <c r="E41" s="2">
        <f t="shared" si="0"/>
        <v>350</v>
      </c>
      <c r="F41" s="4"/>
      <c r="G41" s="4"/>
      <c r="H41" s="3">
        <f>F41*G41/1000</f>
        <v>0</v>
      </c>
      <c r="I41" s="3">
        <f>E41*H41</f>
        <v>0</v>
      </c>
    </row>
    <row r="42" spans="1:9" x14ac:dyDescent="0.3">
      <c r="A42" s="21"/>
      <c r="B42" s="22" t="s">
        <v>20</v>
      </c>
      <c r="C42" s="19" t="s">
        <v>26</v>
      </c>
      <c r="D42" s="20">
        <v>14</v>
      </c>
      <c r="E42" s="2">
        <f t="shared" si="0"/>
        <v>140</v>
      </c>
      <c r="F42" s="4"/>
      <c r="G42" s="4"/>
      <c r="H42" s="3">
        <f>F42*G42/1000</f>
        <v>0</v>
      </c>
      <c r="I42" s="3">
        <f>E42*H42</f>
        <v>0</v>
      </c>
    </row>
    <row r="43" spans="1:9" x14ac:dyDescent="0.3">
      <c r="A43" s="21"/>
      <c r="B43" s="22" t="s">
        <v>18</v>
      </c>
      <c r="C43" s="19" t="s">
        <v>27</v>
      </c>
      <c r="D43" s="20">
        <v>14.84</v>
      </c>
      <c r="E43" s="2">
        <v>190</v>
      </c>
      <c r="F43" s="4"/>
      <c r="G43" s="4"/>
      <c r="H43" s="3">
        <f>F43*G43/1000</f>
        <v>0</v>
      </c>
      <c r="I43" s="3">
        <f>E43*H43</f>
        <v>0</v>
      </c>
    </row>
    <row r="44" spans="1:9" x14ac:dyDescent="0.3">
      <c r="A44" s="21"/>
      <c r="B44" s="22" t="s">
        <v>22</v>
      </c>
      <c r="C44" s="19" t="s">
        <v>102</v>
      </c>
      <c r="D44" s="20">
        <v>37.5</v>
      </c>
      <c r="E44" s="2">
        <f t="shared" si="0"/>
        <v>375</v>
      </c>
      <c r="F44" s="4"/>
      <c r="G44" s="4"/>
      <c r="H44" s="3">
        <f>F44*G44/1000</f>
        <v>0</v>
      </c>
      <c r="I44" s="3">
        <f>E44*H44</f>
        <v>0</v>
      </c>
    </row>
    <row r="45" spans="1:9" x14ac:dyDescent="0.3">
      <c r="A45" s="21"/>
      <c r="B45" s="22" t="s">
        <v>22</v>
      </c>
      <c r="C45" s="19" t="s">
        <v>28</v>
      </c>
      <c r="D45" s="20">
        <v>37.5</v>
      </c>
      <c r="E45" s="2">
        <f t="shared" si="0"/>
        <v>375</v>
      </c>
      <c r="F45" s="4"/>
      <c r="G45" s="4"/>
      <c r="H45" s="3">
        <f>F45*G45/1000</f>
        <v>0</v>
      </c>
      <c r="I45" s="3">
        <f>E45*H45</f>
        <v>0</v>
      </c>
    </row>
    <row r="46" spans="1:9" x14ac:dyDescent="0.3">
      <c r="A46" s="21"/>
      <c r="B46" s="22" t="s">
        <v>22</v>
      </c>
      <c r="C46" s="19" t="s">
        <v>29</v>
      </c>
      <c r="D46" s="20">
        <v>37.5</v>
      </c>
      <c r="E46" s="2">
        <f t="shared" si="0"/>
        <v>375</v>
      </c>
      <c r="F46" s="4"/>
      <c r="G46" s="4"/>
      <c r="H46" s="3">
        <f>F46*G46/1000</f>
        <v>0</v>
      </c>
      <c r="I46" s="3">
        <f>E46*H46</f>
        <v>0</v>
      </c>
    </row>
    <row r="47" spans="1:9" x14ac:dyDescent="0.3">
      <c r="A47" s="21"/>
      <c r="B47" s="22" t="s">
        <v>18</v>
      </c>
      <c r="C47" s="19" t="s">
        <v>30</v>
      </c>
      <c r="D47" s="20">
        <v>40</v>
      </c>
      <c r="E47" s="2">
        <f t="shared" si="0"/>
        <v>400</v>
      </c>
      <c r="F47" s="4"/>
      <c r="G47" s="4"/>
      <c r="H47" s="3">
        <f>F47*G47/1000</f>
        <v>0</v>
      </c>
      <c r="I47" s="3">
        <f>E47*H47</f>
        <v>0</v>
      </c>
    </row>
    <row r="48" spans="1:9" x14ac:dyDescent="0.3">
      <c r="A48" s="21"/>
      <c r="B48" s="22" t="s">
        <v>20</v>
      </c>
      <c r="C48" s="19" t="s">
        <v>31</v>
      </c>
      <c r="D48" s="20">
        <v>13.77</v>
      </c>
      <c r="E48" s="2">
        <v>170</v>
      </c>
      <c r="F48" s="4"/>
      <c r="G48" s="4"/>
      <c r="H48" s="3">
        <f>F48*G48/1000</f>
        <v>0</v>
      </c>
      <c r="I48" s="3">
        <f>E48*H48</f>
        <v>0</v>
      </c>
    </row>
    <row r="49" spans="1:9" x14ac:dyDescent="0.3">
      <c r="A49" s="21"/>
      <c r="B49" s="22" t="s">
        <v>22</v>
      </c>
      <c r="C49" s="19" t="s">
        <v>80</v>
      </c>
      <c r="D49" s="20">
        <v>37.5</v>
      </c>
      <c r="E49" s="2">
        <f t="shared" si="0"/>
        <v>375</v>
      </c>
      <c r="F49" s="4"/>
      <c r="G49" s="4"/>
      <c r="H49" s="3">
        <f>F49*G49/1000</f>
        <v>0</v>
      </c>
      <c r="I49" s="3">
        <f>E49*H49</f>
        <v>0</v>
      </c>
    </row>
    <row r="50" spans="1:9" x14ac:dyDescent="0.3">
      <c r="A50" s="21"/>
      <c r="B50" s="18" t="s">
        <v>14</v>
      </c>
      <c r="C50" s="18" t="s">
        <v>140</v>
      </c>
      <c r="D50" s="20">
        <v>20</v>
      </c>
      <c r="E50" s="20">
        <v>200</v>
      </c>
      <c r="F50" s="7"/>
      <c r="G50" s="7"/>
      <c r="H50" s="3">
        <f>F50*G50/1000</f>
        <v>0</v>
      </c>
      <c r="I50" s="3">
        <f>E50*H50</f>
        <v>0</v>
      </c>
    </row>
    <row r="51" spans="1:9" x14ac:dyDescent="0.3">
      <c r="A51" s="21"/>
      <c r="B51" s="22" t="s">
        <v>18</v>
      </c>
      <c r="C51" s="19" t="s">
        <v>32</v>
      </c>
      <c r="D51" s="20">
        <v>14.84</v>
      </c>
      <c r="E51" s="2">
        <v>190</v>
      </c>
      <c r="F51" s="4"/>
      <c r="G51" s="4"/>
      <c r="H51" s="3">
        <f>F51*G51/1000</f>
        <v>0</v>
      </c>
      <c r="I51" s="3">
        <f>E51*H51</f>
        <v>0</v>
      </c>
    </row>
    <row r="52" spans="1:9" x14ac:dyDescent="0.3">
      <c r="A52" s="21"/>
      <c r="B52" s="22" t="s">
        <v>20</v>
      </c>
      <c r="C52" s="19" t="s">
        <v>33</v>
      </c>
      <c r="D52" s="20">
        <v>40</v>
      </c>
      <c r="E52" s="2">
        <f t="shared" si="0"/>
        <v>400</v>
      </c>
      <c r="F52" s="4"/>
      <c r="G52" s="4"/>
      <c r="H52" s="3">
        <f>F52*G52/1000</f>
        <v>0</v>
      </c>
      <c r="I52" s="3">
        <f>E52*H52</f>
        <v>0</v>
      </c>
    </row>
    <row r="53" spans="1:9" x14ac:dyDescent="0.3">
      <c r="A53" s="21"/>
      <c r="B53" s="22" t="s">
        <v>20</v>
      </c>
      <c r="C53" s="19" t="s">
        <v>88</v>
      </c>
      <c r="D53" s="20">
        <v>30</v>
      </c>
      <c r="E53" s="2">
        <f t="shared" ref="E53" si="2">D53*1000/100</f>
        <v>300</v>
      </c>
      <c r="F53" s="4"/>
      <c r="G53" s="4"/>
      <c r="H53" s="3">
        <f>F53*G53/1000</f>
        <v>0</v>
      </c>
      <c r="I53" s="3">
        <f>E53*H53</f>
        <v>0</v>
      </c>
    </row>
    <row r="54" spans="1:9" x14ac:dyDescent="0.3">
      <c r="A54" s="21"/>
      <c r="B54" s="22" t="s">
        <v>4</v>
      </c>
      <c r="C54" s="19" t="s">
        <v>34</v>
      </c>
      <c r="D54" s="20">
        <v>15.2</v>
      </c>
      <c r="E54" s="2">
        <v>190</v>
      </c>
      <c r="F54" s="4"/>
      <c r="G54" s="4"/>
      <c r="H54" s="3">
        <f>F54*G54/1000</f>
        <v>0</v>
      </c>
      <c r="I54" s="3">
        <f>E54*H54</f>
        <v>0</v>
      </c>
    </row>
    <row r="55" spans="1:9" x14ac:dyDescent="0.3">
      <c r="A55" s="21"/>
      <c r="B55" s="22" t="s">
        <v>20</v>
      </c>
      <c r="C55" s="19" t="s">
        <v>35</v>
      </c>
      <c r="D55" s="20">
        <v>25</v>
      </c>
      <c r="E55" s="2">
        <f t="shared" si="0"/>
        <v>250</v>
      </c>
      <c r="F55" s="4"/>
      <c r="G55" s="4"/>
      <c r="H55" s="3">
        <f>F55*G55/1000</f>
        <v>0</v>
      </c>
      <c r="I55" s="3">
        <f>E55*H55</f>
        <v>0</v>
      </c>
    </row>
    <row r="56" spans="1:9" x14ac:dyDescent="0.3">
      <c r="A56" s="21"/>
      <c r="B56" s="18" t="s">
        <v>20</v>
      </c>
      <c r="C56" s="18" t="s">
        <v>141</v>
      </c>
      <c r="D56" s="20">
        <v>25</v>
      </c>
      <c r="E56" s="2">
        <f>D56*1000/100</f>
        <v>250</v>
      </c>
      <c r="F56" s="4"/>
      <c r="G56" s="4"/>
      <c r="H56" s="3">
        <f>F56*G56/1000</f>
        <v>0</v>
      </c>
      <c r="I56" s="3">
        <f>E56*H56</f>
        <v>0</v>
      </c>
    </row>
    <row r="57" spans="1:9" x14ac:dyDescent="0.3">
      <c r="A57" s="21"/>
      <c r="B57" s="22" t="s">
        <v>20</v>
      </c>
      <c r="C57" s="19" t="s">
        <v>113</v>
      </c>
      <c r="D57" s="20">
        <v>25</v>
      </c>
      <c r="E57" s="2">
        <v>250</v>
      </c>
      <c r="F57" s="4"/>
      <c r="G57" s="4"/>
      <c r="H57" s="3">
        <f>F57*G57/1000</f>
        <v>0</v>
      </c>
      <c r="I57" s="3">
        <f>E57*H57</f>
        <v>0</v>
      </c>
    </row>
    <row r="58" spans="1:9" x14ac:dyDescent="0.3">
      <c r="A58" s="21"/>
      <c r="B58" s="22" t="s">
        <v>14</v>
      </c>
      <c r="C58" s="19" t="s">
        <v>114</v>
      </c>
      <c r="D58" s="20">
        <v>15</v>
      </c>
      <c r="E58" s="2">
        <v>150</v>
      </c>
      <c r="F58" s="4"/>
      <c r="G58" s="4"/>
      <c r="H58" s="3">
        <f>F58*G58/1000</f>
        <v>0</v>
      </c>
      <c r="I58" s="3">
        <f>E58*H58</f>
        <v>0</v>
      </c>
    </row>
    <row r="59" spans="1:9" x14ac:dyDescent="0.3">
      <c r="A59" s="21"/>
      <c r="B59" s="22" t="s">
        <v>4</v>
      </c>
      <c r="C59" s="19" t="s">
        <v>37</v>
      </c>
      <c r="D59" s="20">
        <v>15.2</v>
      </c>
      <c r="E59" s="2">
        <v>190</v>
      </c>
      <c r="F59" s="4"/>
      <c r="G59" s="4"/>
      <c r="H59" s="3">
        <f>F59*G59/1000</f>
        <v>0</v>
      </c>
      <c r="I59" s="3">
        <f>E59*H59</f>
        <v>0</v>
      </c>
    </row>
    <row r="60" spans="1:9" x14ac:dyDescent="0.3">
      <c r="A60" s="21"/>
      <c r="B60" s="18" t="s">
        <v>2</v>
      </c>
      <c r="C60" s="18" t="s">
        <v>142</v>
      </c>
      <c r="D60" s="20">
        <v>20</v>
      </c>
      <c r="E60" s="20">
        <v>272</v>
      </c>
      <c r="F60" s="7"/>
      <c r="G60" s="7"/>
      <c r="H60" s="3">
        <f>F60*G60/1000</f>
        <v>0</v>
      </c>
      <c r="I60" s="3">
        <f>E60*H60</f>
        <v>0</v>
      </c>
    </row>
    <row r="61" spans="1:9" x14ac:dyDescent="0.3">
      <c r="A61" s="21"/>
      <c r="B61" s="22" t="s">
        <v>2</v>
      </c>
      <c r="C61" s="19" t="s">
        <v>115</v>
      </c>
      <c r="D61" s="20">
        <v>28</v>
      </c>
      <c r="E61" s="2">
        <f t="shared" ref="E61" si="3">D61*1000/100</f>
        <v>280</v>
      </c>
      <c r="F61" s="4"/>
      <c r="G61" s="4"/>
      <c r="H61" s="3">
        <f>F61*G61/1000</f>
        <v>0</v>
      </c>
      <c r="I61" s="3">
        <f t="shared" ref="I47:I69" si="4">E61*H61</f>
        <v>0</v>
      </c>
    </row>
    <row r="62" spans="1:9" x14ac:dyDescent="0.3">
      <c r="A62" s="21"/>
      <c r="B62" s="18" t="s">
        <v>14</v>
      </c>
      <c r="C62" s="18" t="s">
        <v>143</v>
      </c>
      <c r="D62" s="20">
        <v>26.2</v>
      </c>
      <c r="E62" s="20">
        <v>400</v>
      </c>
      <c r="F62" s="7"/>
      <c r="G62" s="7"/>
      <c r="H62" s="3">
        <f>F62*G62/1000</f>
        <v>0</v>
      </c>
      <c r="I62" s="3">
        <f>E62*H62</f>
        <v>0</v>
      </c>
    </row>
    <row r="63" spans="1:9" x14ac:dyDescent="0.3">
      <c r="A63" s="21"/>
      <c r="B63" s="22" t="s">
        <v>14</v>
      </c>
      <c r="C63" s="19" t="s">
        <v>116</v>
      </c>
      <c r="D63" s="20">
        <v>17</v>
      </c>
      <c r="E63" s="2">
        <v>170</v>
      </c>
      <c r="F63" s="4"/>
      <c r="G63" s="4"/>
      <c r="H63" s="3">
        <f>F63*G63/1000</f>
        <v>0</v>
      </c>
      <c r="I63" s="3">
        <f>E63*H63</f>
        <v>0</v>
      </c>
    </row>
    <row r="64" spans="1:9" x14ac:dyDescent="0.3">
      <c r="A64" s="21"/>
      <c r="B64" s="22" t="s">
        <v>18</v>
      </c>
      <c r="C64" s="19" t="s">
        <v>38</v>
      </c>
      <c r="D64" s="20">
        <v>15.2</v>
      </c>
      <c r="E64" s="2">
        <v>193.04</v>
      </c>
      <c r="F64" s="4"/>
      <c r="G64" s="4"/>
      <c r="H64" s="3">
        <f>F64*G64/1000</f>
        <v>0</v>
      </c>
      <c r="I64" s="3">
        <f>E64*H64</f>
        <v>0</v>
      </c>
    </row>
    <row r="65" spans="1:9" x14ac:dyDescent="0.3">
      <c r="A65" s="21"/>
      <c r="B65" s="22" t="s">
        <v>18</v>
      </c>
      <c r="C65" s="19" t="s">
        <v>39</v>
      </c>
      <c r="D65" s="20">
        <v>15.2</v>
      </c>
      <c r="E65" s="2">
        <v>193.04</v>
      </c>
      <c r="F65" s="4"/>
      <c r="G65" s="4"/>
      <c r="H65" s="3">
        <f>F65*G65/1000</f>
        <v>0</v>
      </c>
      <c r="I65" s="3">
        <f>E65*H65</f>
        <v>0</v>
      </c>
    </row>
    <row r="66" spans="1:9" x14ac:dyDescent="0.3">
      <c r="A66" s="21"/>
      <c r="B66" s="22" t="s">
        <v>14</v>
      </c>
      <c r="C66" s="19" t="s">
        <v>103</v>
      </c>
      <c r="D66" s="20">
        <v>20</v>
      </c>
      <c r="E66" s="2">
        <v>200</v>
      </c>
      <c r="F66" s="4"/>
      <c r="G66" s="4"/>
      <c r="H66" s="3">
        <f>F66*G66/1000</f>
        <v>0</v>
      </c>
      <c r="I66" s="3">
        <f>E66*H66</f>
        <v>0</v>
      </c>
    </row>
    <row r="67" spans="1:9" x14ac:dyDescent="0.3">
      <c r="A67" s="21"/>
      <c r="B67" s="22" t="s">
        <v>22</v>
      </c>
      <c r="C67" s="19" t="s">
        <v>40</v>
      </c>
      <c r="D67" s="20">
        <v>37.5</v>
      </c>
      <c r="E67" s="2">
        <f t="shared" si="0"/>
        <v>375</v>
      </c>
      <c r="F67" s="4"/>
      <c r="G67" s="4"/>
      <c r="H67" s="3">
        <f>F67*G67/1000</f>
        <v>0</v>
      </c>
      <c r="I67" s="3">
        <f>E67*H67</f>
        <v>0</v>
      </c>
    </row>
    <row r="68" spans="1:9" x14ac:dyDescent="0.3">
      <c r="A68" s="21"/>
      <c r="B68" s="18" t="s">
        <v>14</v>
      </c>
      <c r="C68" s="18" t="s">
        <v>144</v>
      </c>
      <c r="D68" s="20">
        <v>20</v>
      </c>
      <c r="E68" s="2">
        <v>200</v>
      </c>
      <c r="F68" s="4"/>
      <c r="G68" s="4"/>
      <c r="H68" s="3">
        <f t="shared" ref="H68" si="5">F68*G68/1000</f>
        <v>0</v>
      </c>
      <c r="I68" s="3">
        <f>E68*H68</f>
        <v>0</v>
      </c>
    </row>
    <row r="69" spans="1:9" x14ac:dyDescent="0.3">
      <c r="A69" s="21"/>
      <c r="B69" s="22" t="s">
        <v>18</v>
      </c>
      <c r="C69" s="19" t="s">
        <v>117</v>
      </c>
      <c r="D69" s="20">
        <v>40</v>
      </c>
      <c r="E69" s="2">
        <v>400</v>
      </c>
      <c r="F69" s="4"/>
      <c r="G69" s="4"/>
      <c r="H69" s="3">
        <f>F69*G69/1000</f>
        <v>0</v>
      </c>
      <c r="I69" s="3">
        <f>E69*H69</f>
        <v>0</v>
      </c>
    </row>
    <row r="70" spans="1:9" x14ac:dyDescent="0.3">
      <c r="A70" s="21"/>
      <c r="B70" s="18" t="s">
        <v>14</v>
      </c>
      <c r="C70" s="18" t="s">
        <v>145</v>
      </c>
      <c r="D70" s="20">
        <v>40</v>
      </c>
      <c r="E70" s="2">
        <v>400</v>
      </c>
      <c r="F70" s="4"/>
      <c r="G70" s="4"/>
      <c r="H70" s="3">
        <f>F70*G70/1000</f>
        <v>0</v>
      </c>
      <c r="I70" s="3">
        <f>E70*H70</f>
        <v>0</v>
      </c>
    </row>
    <row r="71" spans="1:9" x14ac:dyDescent="0.3">
      <c r="A71" s="21"/>
      <c r="B71" s="22" t="s">
        <v>18</v>
      </c>
      <c r="C71" s="19" t="s">
        <v>41</v>
      </c>
      <c r="D71" s="20">
        <v>24</v>
      </c>
      <c r="E71" s="2">
        <v>360</v>
      </c>
      <c r="F71" s="4"/>
      <c r="G71" s="4"/>
      <c r="H71" s="3">
        <f>F71*G71/1000</f>
        <v>0</v>
      </c>
      <c r="I71" s="3">
        <f>E71*H71</f>
        <v>0</v>
      </c>
    </row>
    <row r="72" spans="1:9" x14ac:dyDescent="0.3">
      <c r="A72" s="21"/>
      <c r="B72" s="22" t="s">
        <v>18</v>
      </c>
      <c r="C72" s="19" t="s">
        <v>42</v>
      </c>
      <c r="D72" s="20">
        <v>24</v>
      </c>
      <c r="E72" s="2">
        <v>360</v>
      </c>
      <c r="F72" s="4"/>
      <c r="G72" s="4"/>
      <c r="H72" s="3">
        <f>F72*G72/1000</f>
        <v>0</v>
      </c>
      <c r="I72" s="3">
        <f>E72*H72</f>
        <v>0</v>
      </c>
    </row>
    <row r="73" spans="1:9" x14ac:dyDescent="0.3">
      <c r="A73" s="21"/>
      <c r="B73" s="22" t="s">
        <v>14</v>
      </c>
      <c r="C73" s="19" t="s">
        <v>43</v>
      </c>
      <c r="D73" s="20">
        <v>35</v>
      </c>
      <c r="E73" s="2">
        <f t="shared" si="0"/>
        <v>350</v>
      </c>
      <c r="F73" s="4"/>
      <c r="G73" s="4"/>
      <c r="H73" s="3">
        <f>F73*G73/1000</f>
        <v>0</v>
      </c>
      <c r="I73" s="3">
        <f>E73*H73</f>
        <v>0</v>
      </c>
    </row>
    <row r="74" spans="1:9" x14ac:dyDescent="0.3">
      <c r="A74" s="21"/>
      <c r="B74" s="22" t="s">
        <v>14</v>
      </c>
      <c r="C74" s="19" t="s">
        <v>44</v>
      </c>
      <c r="D74" s="20">
        <v>30</v>
      </c>
      <c r="E74" s="2">
        <f t="shared" si="0"/>
        <v>300</v>
      </c>
      <c r="F74" s="4"/>
      <c r="G74" s="4"/>
      <c r="H74" s="3">
        <f>F74*G74/1000</f>
        <v>0</v>
      </c>
      <c r="I74" s="3">
        <f>E74*H74</f>
        <v>0</v>
      </c>
    </row>
    <row r="75" spans="1:9" x14ac:dyDescent="0.3">
      <c r="A75" s="21"/>
      <c r="B75" s="22" t="s">
        <v>45</v>
      </c>
      <c r="C75" s="19" t="s">
        <v>46</v>
      </c>
      <c r="D75" s="19">
        <v>22.2</v>
      </c>
      <c r="E75" s="5">
        <v>300</v>
      </c>
      <c r="F75" s="4"/>
      <c r="G75" s="4"/>
      <c r="H75" s="3">
        <f>F75*G75/1000</f>
        <v>0</v>
      </c>
      <c r="I75" s="3">
        <f>E75*H75</f>
        <v>0</v>
      </c>
    </row>
    <row r="76" spans="1:9" x14ac:dyDescent="0.3">
      <c r="A76" s="21"/>
      <c r="B76" s="22" t="s">
        <v>20</v>
      </c>
      <c r="C76" s="19" t="s">
        <v>118</v>
      </c>
      <c r="D76" s="19">
        <v>35</v>
      </c>
      <c r="E76" s="5">
        <v>350</v>
      </c>
      <c r="F76" s="4"/>
      <c r="G76" s="4"/>
      <c r="H76" s="3">
        <f>F76*G76/1000</f>
        <v>0</v>
      </c>
      <c r="I76" s="3">
        <f>E76*H76</f>
        <v>0</v>
      </c>
    </row>
    <row r="77" spans="1:9" x14ac:dyDescent="0.3">
      <c r="A77" s="21"/>
      <c r="B77" s="22" t="s">
        <v>14</v>
      </c>
      <c r="C77" s="19" t="s">
        <v>119</v>
      </c>
      <c r="D77" s="19">
        <v>20</v>
      </c>
      <c r="E77" s="5">
        <v>200</v>
      </c>
      <c r="F77" s="4"/>
      <c r="G77" s="4"/>
      <c r="H77" s="3">
        <f>F77*G77/1000</f>
        <v>0</v>
      </c>
      <c r="I77" s="3">
        <f>E77*H77</f>
        <v>0</v>
      </c>
    </row>
    <row r="78" spans="1:9" x14ac:dyDescent="0.3">
      <c r="A78" s="21"/>
      <c r="B78" s="22" t="s">
        <v>20</v>
      </c>
      <c r="C78" s="19" t="s">
        <v>120</v>
      </c>
      <c r="D78" s="19">
        <v>35</v>
      </c>
      <c r="E78" s="5">
        <v>350</v>
      </c>
      <c r="F78" s="4"/>
      <c r="G78" s="4"/>
      <c r="H78" s="3">
        <f>F78*G78/1000</f>
        <v>0</v>
      </c>
      <c r="I78" s="3">
        <f>E78*H78</f>
        <v>0</v>
      </c>
    </row>
    <row r="79" spans="1:9" x14ac:dyDescent="0.3">
      <c r="A79" s="21"/>
      <c r="B79" s="22" t="s">
        <v>14</v>
      </c>
      <c r="C79" s="19" t="s">
        <v>81</v>
      </c>
      <c r="D79" s="20">
        <v>22</v>
      </c>
      <c r="E79" s="2">
        <f t="shared" si="0"/>
        <v>220</v>
      </c>
      <c r="F79" s="4"/>
      <c r="G79" s="4"/>
      <c r="H79" s="3">
        <f>F79*G79/1000</f>
        <v>0</v>
      </c>
      <c r="I79" s="3">
        <f>E79*H79</f>
        <v>0</v>
      </c>
    </row>
    <row r="80" spans="1:9" x14ac:dyDescent="0.3">
      <c r="A80" s="21"/>
      <c r="B80" s="22" t="s">
        <v>18</v>
      </c>
      <c r="C80" s="19" t="s">
        <v>121</v>
      </c>
      <c r="D80" s="20">
        <v>30</v>
      </c>
      <c r="E80" s="2">
        <v>300</v>
      </c>
      <c r="F80" s="4"/>
      <c r="G80" s="4"/>
      <c r="H80" s="3">
        <f>F80*G80/1000</f>
        <v>0</v>
      </c>
      <c r="I80" s="3">
        <f>E80*H80</f>
        <v>0</v>
      </c>
    </row>
    <row r="81" spans="1:10" x14ac:dyDescent="0.3">
      <c r="A81" s="21"/>
      <c r="B81" s="22" t="s">
        <v>20</v>
      </c>
      <c r="C81" s="19" t="s">
        <v>47</v>
      </c>
      <c r="D81" s="20">
        <v>35</v>
      </c>
      <c r="E81" s="2">
        <f t="shared" si="0"/>
        <v>350</v>
      </c>
      <c r="F81" s="4"/>
      <c r="G81" s="4"/>
      <c r="H81" s="3">
        <f>F81*G81/1000</f>
        <v>0</v>
      </c>
      <c r="I81" s="3">
        <f>E81*H81</f>
        <v>0</v>
      </c>
    </row>
    <row r="82" spans="1:10" x14ac:dyDescent="0.3">
      <c r="A82" s="21"/>
      <c r="B82" s="22" t="s">
        <v>18</v>
      </c>
      <c r="C82" s="19" t="s">
        <v>104</v>
      </c>
      <c r="D82" s="20">
        <v>30</v>
      </c>
      <c r="E82" s="2">
        <v>300</v>
      </c>
      <c r="F82" s="4"/>
      <c r="G82" s="4"/>
      <c r="H82" s="3">
        <f>F82*G82/1000</f>
        <v>0</v>
      </c>
      <c r="I82" s="3">
        <f>E82*H82</f>
        <v>0</v>
      </c>
    </row>
    <row r="83" spans="1:10" x14ac:dyDescent="0.3">
      <c r="A83" s="21"/>
      <c r="B83" s="22" t="s">
        <v>22</v>
      </c>
      <c r="C83" s="19" t="s">
        <v>48</v>
      </c>
      <c r="D83" s="20">
        <v>32</v>
      </c>
      <c r="E83" s="2">
        <f t="shared" si="0"/>
        <v>320</v>
      </c>
      <c r="F83" s="4"/>
      <c r="G83" s="4"/>
      <c r="H83" s="3">
        <f>F83*G83/1000</f>
        <v>0</v>
      </c>
      <c r="I83" s="3">
        <f>E83*H83</f>
        <v>0</v>
      </c>
    </row>
    <row r="84" spans="1:10" x14ac:dyDescent="0.3">
      <c r="A84" s="21"/>
      <c r="B84" s="22" t="s">
        <v>22</v>
      </c>
      <c r="C84" s="19" t="s">
        <v>49</v>
      </c>
      <c r="D84" s="20">
        <v>37.5</v>
      </c>
      <c r="E84" s="2">
        <f t="shared" ref="E84:E132" si="6">D84*1000/100</f>
        <v>375</v>
      </c>
      <c r="F84" s="4"/>
      <c r="G84" s="4"/>
      <c r="H84" s="3">
        <f>F84*G84/1000</f>
        <v>0</v>
      </c>
      <c r="I84" s="3">
        <f>E84*H84</f>
        <v>0</v>
      </c>
    </row>
    <row r="85" spans="1:10" x14ac:dyDescent="0.3">
      <c r="A85" s="21"/>
      <c r="B85" s="22" t="s">
        <v>18</v>
      </c>
      <c r="C85" s="19" t="s">
        <v>50</v>
      </c>
      <c r="D85" s="20">
        <v>15.2</v>
      </c>
      <c r="E85" s="2">
        <v>193.04</v>
      </c>
      <c r="F85" s="4"/>
      <c r="G85" s="4"/>
      <c r="H85" s="3">
        <f>F85*G85/1000</f>
        <v>0</v>
      </c>
      <c r="I85" s="3">
        <f>E85*H85</f>
        <v>0</v>
      </c>
    </row>
    <row r="86" spans="1:10" x14ac:dyDescent="0.3">
      <c r="A86" s="21"/>
      <c r="B86" s="18" t="s">
        <v>16</v>
      </c>
      <c r="C86" s="18" t="s">
        <v>146</v>
      </c>
      <c r="D86" s="20">
        <v>45</v>
      </c>
      <c r="E86" s="2">
        <v>450</v>
      </c>
      <c r="F86" s="4"/>
      <c r="G86" s="4"/>
      <c r="H86" s="3">
        <f>F86*G86/1000</f>
        <v>0</v>
      </c>
      <c r="I86" s="3">
        <f>E86*H86</f>
        <v>0</v>
      </c>
    </row>
    <row r="87" spans="1:10" x14ac:dyDescent="0.3">
      <c r="A87" s="21"/>
      <c r="B87" s="22" t="s">
        <v>51</v>
      </c>
      <c r="C87" s="19" t="s">
        <v>52</v>
      </c>
      <c r="D87" s="20">
        <v>20</v>
      </c>
      <c r="E87" s="2">
        <v>284</v>
      </c>
      <c r="F87" s="4"/>
      <c r="G87" s="4"/>
      <c r="H87" s="3">
        <f>F87*G87/1000</f>
        <v>0</v>
      </c>
      <c r="I87" s="3">
        <f>E87*H87</f>
        <v>0</v>
      </c>
    </row>
    <row r="88" spans="1:10" x14ac:dyDescent="0.3">
      <c r="A88" s="21"/>
      <c r="B88" s="22" t="s">
        <v>20</v>
      </c>
      <c r="C88" s="19" t="s">
        <v>53</v>
      </c>
      <c r="D88" s="20">
        <v>20</v>
      </c>
      <c r="E88" s="2">
        <v>284</v>
      </c>
      <c r="F88" s="4"/>
      <c r="G88" s="4"/>
      <c r="H88" s="3">
        <f>F88*G88/1000</f>
        <v>0</v>
      </c>
      <c r="I88" s="3">
        <f>E88*H88</f>
        <v>0</v>
      </c>
    </row>
    <row r="89" spans="1:10" x14ac:dyDescent="0.3">
      <c r="A89" s="21"/>
      <c r="B89" s="22" t="s">
        <v>20</v>
      </c>
      <c r="C89" s="19" t="s">
        <v>122</v>
      </c>
      <c r="D89" s="20">
        <v>30</v>
      </c>
      <c r="E89" s="2">
        <f t="shared" ref="E89" si="7">D89*1000/100</f>
        <v>300</v>
      </c>
      <c r="F89" s="4"/>
      <c r="G89" s="4"/>
      <c r="H89" s="3">
        <f>F89*G89/1000</f>
        <v>0</v>
      </c>
      <c r="I89" s="3">
        <f>E89*H89</f>
        <v>0</v>
      </c>
    </row>
    <row r="90" spans="1:10" x14ac:dyDescent="0.3">
      <c r="A90" s="21"/>
      <c r="B90" s="18" t="s">
        <v>20</v>
      </c>
      <c r="C90" s="18" t="s">
        <v>147</v>
      </c>
      <c r="D90" s="20">
        <v>30</v>
      </c>
      <c r="E90" s="2">
        <v>300</v>
      </c>
      <c r="F90" s="4"/>
      <c r="G90" s="4"/>
      <c r="H90" s="3">
        <f>F90*G90/1000</f>
        <v>0</v>
      </c>
      <c r="I90" s="3">
        <f>E90*H90</f>
        <v>0</v>
      </c>
    </row>
    <row r="91" spans="1:10" x14ac:dyDescent="0.3">
      <c r="A91" s="21"/>
      <c r="B91" s="22" t="s">
        <v>20</v>
      </c>
      <c r="C91" s="19" t="s">
        <v>54</v>
      </c>
      <c r="D91" s="20">
        <v>35</v>
      </c>
      <c r="E91" s="2">
        <f t="shared" si="6"/>
        <v>350</v>
      </c>
      <c r="F91" s="4"/>
      <c r="G91" s="4"/>
      <c r="H91" s="3">
        <f>F91*G91/1000</f>
        <v>0</v>
      </c>
      <c r="I91" s="3">
        <f>E91*H91</f>
        <v>0</v>
      </c>
    </row>
    <row r="92" spans="1:10" x14ac:dyDescent="0.3">
      <c r="A92" s="21"/>
      <c r="B92" s="18" t="s">
        <v>20</v>
      </c>
      <c r="C92" s="18" t="s">
        <v>148</v>
      </c>
      <c r="D92" s="20">
        <v>35</v>
      </c>
      <c r="E92" s="2">
        <v>350</v>
      </c>
      <c r="F92" s="4"/>
      <c r="G92" s="4"/>
      <c r="H92" s="3">
        <f>F92*G92/1000</f>
        <v>0</v>
      </c>
      <c r="I92" s="3">
        <f>E92*H92</f>
        <v>0</v>
      </c>
    </row>
    <row r="93" spans="1:10" x14ac:dyDescent="0.3">
      <c r="A93" s="21"/>
      <c r="B93" s="18" t="s">
        <v>20</v>
      </c>
      <c r="C93" s="18" t="s">
        <v>149</v>
      </c>
      <c r="D93" s="20">
        <v>50</v>
      </c>
      <c r="E93" s="2">
        <v>500</v>
      </c>
      <c r="F93" s="4"/>
      <c r="G93" s="4"/>
      <c r="H93" s="3">
        <f>F93*G93/1000</f>
        <v>0</v>
      </c>
      <c r="I93" s="3">
        <f>E93*H93</f>
        <v>0</v>
      </c>
    </row>
    <row r="94" spans="1:10" x14ac:dyDescent="0.3">
      <c r="A94" s="21"/>
      <c r="B94" s="22" t="s">
        <v>22</v>
      </c>
      <c r="C94" s="19" t="s">
        <v>135</v>
      </c>
      <c r="D94" s="20">
        <v>50</v>
      </c>
      <c r="E94" s="2">
        <f t="shared" si="6"/>
        <v>500</v>
      </c>
      <c r="F94" s="4"/>
      <c r="G94" s="4"/>
      <c r="H94" s="3">
        <f>F94*G94/1000</f>
        <v>0</v>
      </c>
      <c r="I94" s="3">
        <f>E94*H94</f>
        <v>0</v>
      </c>
      <c r="J94" s="8"/>
    </row>
    <row r="95" spans="1:10" x14ac:dyDescent="0.3">
      <c r="A95" s="21"/>
      <c r="B95" s="18" t="s">
        <v>20</v>
      </c>
      <c r="C95" s="18" t="s">
        <v>150</v>
      </c>
      <c r="D95" s="20">
        <v>30</v>
      </c>
      <c r="E95" s="2">
        <v>300</v>
      </c>
      <c r="F95" s="4"/>
      <c r="G95" s="4"/>
      <c r="H95" s="3">
        <f>F95*G95/1000</f>
        <v>0</v>
      </c>
      <c r="I95" s="3">
        <f>E95*H95</f>
        <v>0</v>
      </c>
      <c r="J95" s="8"/>
    </row>
    <row r="96" spans="1:10" x14ac:dyDescent="0.3">
      <c r="A96" s="21"/>
      <c r="B96" s="22" t="s">
        <v>20</v>
      </c>
      <c r="C96" s="19" t="s">
        <v>123</v>
      </c>
      <c r="D96" s="20">
        <v>20</v>
      </c>
      <c r="E96" s="2">
        <v>284</v>
      </c>
      <c r="F96" s="4"/>
      <c r="G96" s="4"/>
      <c r="H96" s="3">
        <f>F96*G96/1000</f>
        <v>0</v>
      </c>
      <c r="I96" s="3">
        <f>E96*H96</f>
        <v>0</v>
      </c>
    </row>
    <row r="97" spans="1:9" x14ac:dyDescent="0.3">
      <c r="A97" s="21"/>
      <c r="B97" s="22" t="s">
        <v>22</v>
      </c>
      <c r="C97" s="19" t="s">
        <v>124</v>
      </c>
      <c r="D97" s="20">
        <v>50</v>
      </c>
      <c r="E97" s="2">
        <v>500</v>
      </c>
      <c r="F97" s="4"/>
      <c r="G97" s="4"/>
      <c r="H97" s="3">
        <f>F97*G97/1000</f>
        <v>0</v>
      </c>
      <c r="I97" s="3">
        <f>E97*H97</f>
        <v>0</v>
      </c>
    </row>
    <row r="98" spans="1:9" x14ac:dyDescent="0.3">
      <c r="A98" s="21"/>
      <c r="B98" s="22" t="s">
        <v>20</v>
      </c>
      <c r="C98" s="19" t="s">
        <v>125</v>
      </c>
      <c r="D98" s="20">
        <v>25</v>
      </c>
      <c r="E98" s="2">
        <v>250</v>
      </c>
      <c r="F98" s="4"/>
      <c r="G98" s="4"/>
      <c r="H98" s="3">
        <f>F98*G98/1000</f>
        <v>0</v>
      </c>
      <c r="I98" s="3">
        <f>E98*H98</f>
        <v>0</v>
      </c>
    </row>
    <row r="99" spans="1:9" x14ac:dyDescent="0.3">
      <c r="A99" s="21"/>
      <c r="B99" s="22" t="s">
        <v>22</v>
      </c>
      <c r="C99" s="19" t="s">
        <v>55</v>
      </c>
      <c r="D99" s="20">
        <v>25</v>
      </c>
      <c r="E99" s="2">
        <v>377.5</v>
      </c>
      <c r="F99" s="4"/>
      <c r="G99" s="4"/>
      <c r="H99" s="3">
        <f>F99*G99/1000</f>
        <v>0</v>
      </c>
      <c r="I99" s="3">
        <f>E99*H99</f>
        <v>0</v>
      </c>
    </row>
    <row r="100" spans="1:9" x14ac:dyDescent="0.3">
      <c r="A100" s="21"/>
      <c r="B100" s="22" t="s">
        <v>22</v>
      </c>
      <c r="C100" s="19" t="s">
        <v>56</v>
      </c>
      <c r="D100" s="20">
        <v>25</v>
      </c>
      <c r="E100" s="2">
        <v>377.5</v>
      </c>
      <c r="F100" s="4"/>
      <c r="G100" s="4"/>
      <c r="H100" s="3">
        <f>F100*G100/1000</f>
        <v>0</v>
      </c>
      <c r="I100" s="3">
        <f>E100*H100</f>
        <v>0</v>
      </c>
    </row>
    <row r="101" spans="1:9" x14ac:dyDescent="0.3">
      <c r="A101" s="21"/>
      <c r="B101" s="22" t="s">
        <v>22</v>
      </c>
      <c r="C101" s="19" t="s">
        <v>57</v>
      </c>
      <c r="D101" s="20">
        <v>25</v>
      </c>
      <c r="E101" s="2">
        <v>377.5</v>
      </c>
      <c r="F101" s="4"/>
      <c r="G101" s="4"/>
      <c r="H101" s="3">
        <f>F101*G101/1000</f>
        <v>0</v>
      </c>
      <c r="I101" s="3">
        <f>E101*H101</f>
        <v>0</v>
      </c>
    </row>
    <row r="102" spans="1:9" x14ac:dyDescent="0.3">
      <c r="A102" s="21"/>
      <c r="B102" s="22" t="s">
        <v>22</v>
      </c>
      <c r="C102" s="19" t="s">
        <v>58</v>
      </c>
      <c r="D102" s="20">
        <v>25</v>
      </c>
      <c r="E102" s="2">
        <v>377.5</v>
      </c>
      <c r="F102" s="4"/>
      <c r="G102" s="4"/>
      <c r="H102" s="3">
        <f>F102*G102/1000</f>
        <v>0</v>
      </c>
      <c r="I102" s="3">
        <f>E102*H102</f>
        <v>0</v>
      </c>
    </row>
    <row r="103" spans="1:9" x14ac:dyDescent="0.3">
      <c r="A103" s="21"/>
      <c r="B103" s="22" t="s">
        <v>20</v>
      </c>
      <c r="C103" s="19" t="s">
        <v>59</v>
      </c>
      <c r="D103" s="20">
        <v>35</v>
      </c>
      <c r="E103" s="2">
        <f t="shared" si="6"/>
        <v>350</v>
      </c>
      <c r="F103" s="4"/>
      <c r="G103" s="4"/>
      <c r="H103" s="3">
        <f>F103*G103/1000</f>
        <v>0</v>
      </c>
      <c r="I103" s="3">
        <f>E103*H103</f>
        <v>0</v>
      </c>
    </row>
    <row r="104" spans="1:9" x14ac:dyDescent="0.3">
      <c r="A104" s="21"/>
      <c r="B104" s="22" t="s">
        <v>20</v>
      </c>
      <c r="C104" s="19" t="s">
        <v>60</v>
      </c>
      <c r="D104" s="20">
        <v>35</v>
      </c>
      <c r="E104" s="5">
        <f t="shared" si="6"/>
        <v>350</v>
      </c>
      <c r="F104" s="4"/>
      <c r="G104" s="4"/>
      <c r="H104" s="3">
        <f>F104*G104/1000</f>
        <v>0</v>
      </c>
      <c r="I104" s="3">
        <f>E104*H104</f>
        <v>0</v>
      </c>
    </row>
    <row r="105" spans="1:9" x14ac:dyDescent="0.3">
      <c r="A105" s="21"/>
      <c r="B105" s="22" t="s">
        <v>36</v>
      </c>
      <c r="C105" s="19" t="s">
        <v>105</v>
      </c>
      <c r="D105" s="20">
        <v>20</v>
      </c>
      <c r="E105" s="2">
        <v>200</v>
      </c>
      <c r="F105" s="4"/>
      <c r="G105" s="4"/>
      <c r="H105" s="3">
        <f>F105*G105/1000</f>
        <v>0</v>
      </c>
      <c r="I105" s="3">
        <f>E105*H105</f>
        <v>0</v>
      </c>
    </row>
    <row r="106" spans="1:9" x14ac:dyDescent="0.3">
      <c r="A106" s="21"/>
      <c r="B106" s="18" t="s">
        <v>36</v>
      </c>
      <c r="C106" s="18" t="s">
        <v>151</v>
      </c>
      <c r="D106" s="20">
        <v>20</v>
      </c>
      <c r="E106" s="2">
        <v>200</v>
      </c>
      <c r="F106" s="4"/>
      <c r="G106" s="4"/>
      <c r="H106" s="3">
        <f>F106*G106/1000</f>
        <v>0</v>
      </c>
      <c r="I106" s="3">
        <f>E106*H106</f>
        <v>0</v>
      </c>
    </row>
    <row r="107" spans="1:9" x14ac:dyDescent="0.3">
      <c r="A107" s="21"/>
      <c r="B107" s="22" t="s">
        <v>36</v>
      </c>
      <c r="C107" s="19" t="s">
        <v>61</v>
      </c>
      <c r="D107" s="20">
        <v>20</v>
      </c>
      <c r="E107" s="2">
        <f t="shared" si="6"/>
        <v>200</v>
      </c>
      <c r="F107" s="4"/>
      <c r="G107" s="4"/>
      <c r="H107" s="3">
        <f t="shared" ref="H82:H123" si="8">F107*G107/1000</f>
        <v>0</v>
      </c>
      <c r="I107" s="3">
        <f>E107*H107</f>
        <v>0</v>
      </c>
    </row>
    <row r="108" spans="1:9" x14ac:dyDescent="0.3">
      <c r="A108" s="21"/>
      <c r="B108" s="18" t="s">
        <v>36</v>
      </c>
      <c r="C108" s="18" t="s">
        <v>152</v>
      </c>
      <c r="D108" s="20">
        <v>20</v>
      </c>
      <c r="E108" s="2">
        <v>200</v>
      </c>
      <c r="F108" s="4"/>
      <c r="G108" s="4"/>
      <c r="H108" s="3">
        <f>F108*G108/1000</f>
        <v>0</v>
      </c>
      <c r="I108" s="3">
        <f>E108*H108</f>
        <v>0</v>
      </c>
    </row>
    <row r="109" spans="1:9" ht="27.6" x14ac:dyDescent="0.3">
      <c r="A109" s="21"/>
      <c r="B109" s="22" t="s">
        <v>36</v>
      </c>
      <c r="C109" s="19" t="s">
        <v>133</v>
      </c>
      <c r="D109" s="20">
        <v>20</v>
      </c>
      <c r="E109" s="2">
        <v>200</v>
      </c>
      <c r="F109" s="4"/>
      <c r="G109" s="4"/>
      <c r="H109" s="3">
        <f>F109*G109/1000</f>
        <v>0</v>
      </c>
      <c r="I109" s="3">
        <f>E109*H109</f>
        <v>0</v>
      </c>
    </row>
    <row r="110" spans="1:9" x14ac:dyDescent="0.3">
      <c r="A110" s="21"/>
      <c r="B110" s="22" t="s">
        <v>36</v>
      </c>
      <c r="C110" s="19" t="s">
        <v>62</v>
      </c>
      <c r="D110" s="20">
        <v>20</v>
      </c>
      <c r="E110" s="2">
        <f t="shared" si="6"/>
        <v>200</v>
      </c>
      <c r="F110" s="4"/>
      <c r="G110" s="4"/>
      <c r="H110" s="3">
        <f>F110*G110/1000</f>
        <v>0</v>
      </c>
      <c r="I110" s="3">
        <f>E110*H110</f>
        <v>0</v>
      </c>
    </row>
    <row r="111" spans="1:9" x14ac:dyDescent="0.3">
      <c r="A111" s="21"/>
      <c r="B111" s="22" t="s">
        <v>36</v>
      </c>
      <c r="C111" s="19" t="s">
        <v>63</v>
      </c>
      <c r="D111" s="20">
        <v>20</v>
      </c>
      <c r="E111" s="2">
        <f t="shared" si="6"/>
        <v>200</v>
      </c>
      <c r="F111" s="4"/>
      <c r="G111" s="4"/>
      <c r="H111" s="3">
        <f>F111*G111/1000</f>
        <v>0</v>
      </c>
      <c r="I111" s="3">
        <f>E111*H111</f>
        <v>0</v>
      </c>
    </row>
    <row r="112" spans="1:9" x14ac:dyDescent="0.3">
      <c r="A112" s="21"/>
      <c r="B112" s="22" t="s">
        <v>36</v>
      </c>
      <c r="C112" s="19" t="s">
        <v>64</v>
      </c>
      <c r="D112" s="20">
        <v>20</v>
      </c>
      <c r="E112" s="2">
        <f t="shared" si="6"/>
        <v>200</v>
      </c>
      <c r="F112" s="4"/>
      <c r="G112" s="4"/>
      <c r="H112" s="3">
        <f>F112*G112/1000</f>
        <v>0</v>
      </c>
      <c r="I112" s="3">
        <f>E112*H112</f>
        <v>0</v>
      </c>
    </row>
    <row r="113" spans="1:9" x14ac:dyDescent="0.3">
      <c r="A113" s="21"/>
      <c r="B113" s="22" t="s">
        <v>36</v>
      </c>
      <c r="C113" s="19" t="s">
        <v>65</v>
      </c>
      <c r="D113" s="20">
        <v>20</v>
      </c>
      <c r="E113" s="2">
        <f t="shared" si="6"/>
        <v>200</v>
      </c>
      <c r="F113" s="4"/>
      <c r="G113" s="4"/>
      <c r="H113" s="3">
        <f>F113*G113/1000</f>
        <v>0</v>
      </c>
      <c r="I113" s="3">
        <f>E113*H113</f>
        <v>0</v>
      </c>
    </row>
    <row r="114" spans="1:9" x14ac:dyDescent="0.3">
      <c r="A114" s="21"/>
      <c r="B114" s="22" t="s">
        <v>36</v>
      </c>
      <c r="C114" s="19" t="s">
        <v>66</v>
      </c>
      <c r="D114" s="20">
        <v>20</v>
      </c>
      <c r="E114" s="2">
        <f t="shared" si="6"/>
        <v>200</v>
      </c>
      <c r="F114" s="4"/>
      <c r="G114" s="4"/>
      <c r="H114" s="3">
        <f>F114*G114/1000</f>
        <v>0</v>
      </c>
      <c r="I114" s="3">
        <f>E114*H114</f>
        <v>0</v>
      </c>
    </row>
    <row r="115" spans="1:9" x14ac:dyDescent="0.3">
      <c r="A115" s="21"/>
      <c r="B115" s="22" t="s">
        <v>36</v>
      </c>
      <c r="C115" s="19" t="s">
        <v>82</v>
      </c>
      <c r="D115" s="20">
        <v>20</v>
      </c>
      <c r="E115" s="2">
        <f t="shared" si="6"/>
        <v>200</v>
      </c>
      <c r="F115" s="4"/>
      <c r="G115" s="4"/>
      <c r="H115" s="3">
        <f t="shared" si="8"/>
        <v>0</v>
      </c>
      <c r="I115" s="3">
        <f>E115*H115</f>
        <v>0</v>
      </c>
    </row>
    <row r="116" spans="1:9" x14ac:dyDescent="0.3">
      <c r="A116" s="21"/>
      <c r="B116" s="22" t="s">
        <v>20</v>
      </c>
      <c r="C116" s="19" t="s">
        <v>67</v>
      </c>
      <c r="D116" s="20">
        <v>25</v>
      </c>
      <c r="E116" s="2">
        <f t="shared" si="6"/>
        <v>250</v>
      </c>
      <c r="F116" s="4"/>
      <c r="G116" s="4"/>
      <c r="H116" s="3">
        <f>F116*G116/1000</f>
        <v>0</v>
      </c>
      <c r="I116" s="3">
        <f>E116*H116</f>
        <v>0</v>
      </c>
    </row>
    <row r="117" spans="1:9" x14ac:dyDescent="0.3">
      <c r="A117" s="21"/>
      <c r="B117" s="25" t="s">
        <v>18</v>
      </c>
      <c r="C117" s="23" t="s">
        <v>89</v>
      </c>
      <c r="D117" s="20">
        <v>14.84</v>
      </c>
      <c r="E117" s="2">
        <v>190</v>
      </c>
      <c r="F117" s="4"/>
      <c r="G117" s="4"/>
      <c r="H117" s="3">
        <f>F117*G117/1000</f>
        <v>0</v>
      </c>
      <c r="I117" s="3">
        <f>E117*H117</f>
        <v>0</v>
      </c>
    </row>
    <row r="118" spans="1:9" x14ac:dyDescent="0.3">
      <c r="A118" s="21"/>
      <c r="B118" s="25" t="s">
        <v>4</v>
      </c>
      <c r="C118" s="19" t="s">
        <v>68</v>
      </c>
      <c r="D118" s="24">
        <v>12</v>
      </c>
      <c r="E118" s="2">
        <v>142</v>
      </c>
      <c r="F118" s="4"/>
      <c r="G118" s="4"/>
      <c r="H118" s="3">
        <f>F118*G118/1000</f>
        <v>0</v>
      </c>
      <c r="I118" s="3">
        <f>E118*H118</f>
        <v>0</v>
      </c>
    </row>
    <row r="119" spans="1:9" x14ac:dyDescent="0.3">
      <c r="A119" s="21"/>
      <c r="B119" s="25" t="s">
        <v>14</v>
      </c>
      <c r="C119" s="19" t="s">
        <v>83</v>
      </c>
      <c r="D119" s="24">
        <v>22</v>
      </c>
      <c r="E119" s="2">
        <f t="shared" si="6"/>
        <v>220</v>
      </c>
      <c r="F119" s="4"/>
      <c r="G119" s="4"/>
      <c r="H119" s="3">
        <f>F119*G119/1000</f>
        <v>0</v>
      </c>
      <c r="I119" s="3">
        <f>E119*H119</f>
        <v>0</v>
      </c>
    </row>
    <row r="120" spans="1:9" x14ac:dyDescent="0.3">
      <c r="A120" s="21"/>
      <c r="B120" s="22" t="s">
        <v>69</v>
      </c>
      <c r="C120" s="19" t="s">
        <v>70</v>
      </c>
      <c r="D120" s="20">
        <v>32</v>
      </c>
      <c r="E120" s="2">
        <f t="shared" si="6"/>
        <v>320</v>
      </c>
      <c r="F120" s="4"/>
      <c r="G120" s="4"/>
      <c r="H120" s="3">
        <f t="shared" si="8"/>
        <v>0</v>
      </c>
      <c r="I120" s="3">
        <f>E120*H120</f>
        <v>0</v>
      </c>
    </row>
    <row r="121" spans="1:9" x14ac:dyDescent="0.3">
      <c r="A121" s="21"/>
      <c r="B121" s="22" t="s">
        <v>22</v>
      </c>
      <c r="C121" s="19" t="s">
        <v>71</v>
      </c>
      <c r="D121" s="20">
        <v>32</v>
      </c>
      <c r="E121" s="2">
        <f t="shared" si="6"/>
        <v>320</v>
      </c>
      <c r="F121" s="4"/>
      <c r="G121" s="4"/>
      <c r="H121" s="3">
        <f>F121*G121/1000</f>
        <v>0</v>
      </c>
      <c r="I121" s="3">
        <f>E121*H121</f>
        <v>0</v>
      </c>
    </row>
    <row r="122" spans="1:9" x14ac:dyDescent="0.3">
      <c r="A122" s="21"/>
      <c r="B122" s="22" t="s">
        <v>20</v>
      </c>
      <c r="C122" s="19" t="s">
        <v>72</v>
      </c>
      <c r="D122" s="20">
        <v>30</v>
      </c>
      <c r="E122" s="2">
        <f t="shared" si="6"/>
        <v>300</v>
      </c>
      <c r="F122" s="4"/>
      <c r="G122" s="4"/>
      <c r="H122" s="3">
        <f>F122*G122/1000</f>
        <v>0</v>
      </c>
      <c r="I122" s="3">
        <f>E122*H122</f>
        <v>0</v>
      </c>
    </row>
    <row r="123" spans="1:9" x14ac:dyDescent="0.3">
      <c r="A123" s="21"/>
      <c r="B123" s="22" t="s">
        <v>18</v>
      </c>
      <c r="C123" s="19" t="s">
        <v>126</v>
      </c>
      <c r="D123" s="20">
        <v>14.84</v>
      </c>
      <c r="E123" s="2">
        <v>190</v>
      </c>
      <c r="F123" s="4"/>
      <c r="G123" s="4"/>
      <c r="H123" s="3">
        <f>F123*G123/1000</f>
        <v>0</v>
      </c>
      <c r="I123" s="3">
        <f>E123*H123</f>
        <v>0</v>
      </c>
    </row>
    <row r="124" spans="1:9" x14ac:dyDescent="0.3">
      <c r="A124" s="21"/>
      <c r="B124" s="22" t="s">
        <v>22</v>
      </c>
      <c r="C124" s="19" t="s">
        <v>73</v>
      </c>
      <c r="D124" s="20">
        <v>32</v>
      </c>
      <c r="E124" s="2">
        <f t="shared" si="6"/>
        <v>320</v>
      </c>
      <c r="F124" s="4"/>
      <c r="G124" s="4"/>
      <c r="H124" s="3">
        <f>F124*G124/1000</f>
        <v>0</v>
      </c>
      <c r="I124" s="3">
        <f>E124*H124</f>
        <v>0</v>
      </c>
    </row>
    <row r="125" spans="1:9" x14ac:dyDescent="0.3">
      <c r="A125" s="21"/>
      <c r="B125" s="22" t="s">
        <v>36</v>
      </c>
      <c r="C125" s="19" t="s">
        <v>74</v>
      </c>
      <c r="D125" s="20">
        <v>20</v>
      </c>
      <c r="E125" s="2">
        <f t="shared" si="6"/>
        <v>200</v>
      </c>
      <c r="F125" s="4"/>
      <c r="G125" s="4"/>
      <c r="H125" s="3">
        <f>F125*G125/1000</f>
        <v>0</v>
      </c>
      <c r="I125" s="3">
        <f>E125*H125</f>
        <v>0</v>
      </c>
    </row>
    <row r="126" spans="1:9" x14ac:dyDescent="0.3">
      <c r="A126" s="21"/>
      <c r="B126" s="22" t="s">
        <v>18</v>
      </c>
      <c r="C126" s="19" t="s">
        <v>75</v>
      </c>
      <c r="D126" s="20">
        <v>14.84</v>
      </c>
      <c r="E126" s="2">
        <v>190</v>
      </c>
      <c r="F126" s="4"/>
      <c r="G126" s="4"/>
      <c r="H126" s="3">
        <f>F126*G126/1000</f>
        <v>0</v>
      </c>
      <c r="I126" s="3">
        <f>E126*H126</f>
        <v>0</v>
      </c>
    </row>
    <row r="127" spans="1:9" x14ac:dyDescent="0.3">
      <c r="A127" s="21"/>
      <c r="B127" s="22" t="s">
        <v>18</v>
      </c>
      <c r="C127" s="19" t="s">
        <v>108</v>
      </c>
      <c r="D127" s="20">
        <v>30</v>
      </c>
      <c r="E127" s="2">
        <v>300</v>
      </c>
      <c r="F127" s="4"/>
      <c r="G127" s="4"/>
      <c r="H127" s="3">
        <f>F127*G127/1000</f>
        <v>0</v>
      </c>
      <c r="I127" s="3">
        <f>E127*H127</f>
        <v>0</v>
      </c>
    </row>
    <row r="128" spans="1:9" x14ac:dyDescent="0.3">
      <c r="A128" s="21"/>
      <c r="B128" s="22" t="s">
        <v>18</v>
      </c>
      <c r="C128" s="19" t="s">
        <v>127</v>
      </c>
      <c r="D128" s="20">
        <v>12</v>
      </c>
      <c r="E128" s="2">
        <v>142</v>
      </c>
      <c r="F128" s="4"/>
      <c r="G128" s="4"/>
      <c r="H128" s="3">
        <f>F128*G128/1000</f>
        <v>0</v>
      </c>
      <c r="I128" s="3">
        <f>E128*H128</f>
        <v>0</v>
      </c>
    </row>
    <row r="129" spans="1:9" x14ac:dyDescent="0.3">
      <c r="A129" s="21"/>
      <c r="B129" s="22" t="s">
        <v>18</v>
      </c>
      <c r="C129" s="19" t="s">
        <v>128</v>
      </c>
      <c r="D129" s="20">
        <v>30</v>
      </c>
      <c r="E129" s="2">
        <v>300</v>
      </c>
      <c r="F129" s="4"/>
      <c r="G129" s="4"/>
      <c r="H129" s="3">
        <f>F129*G129/1000</f>
        <v>0</v>
      </c>
      <c r="I129" s="3">
        <f>E129*H129</f>
        <v>0</v>
      </c>
    </row>
    <row r="130" spans="1:9" x14ac:dyDescent="0.3">
      <c r="A130" s="21"/>
      <c r="B130" s="22" t="s">
        <v>18</v>
      </c>
      <c r="C130" s="19" t="s">
        <v>129</v>
      </c>
      <c r="D130" s="20">
        <v>15.2</v>
      </c>
      <c r="E130" s="2">
        <v>190</v>
      </c>
      <c r="F130" s="4"/>
      <c r="G130" s="4"/>
      <c r="H130" s="3">
        <f>F130*G130/1000</f>
        <v>0</v>
      </c>
      <c r="I130" s="3">
        <f>E130*H130</f>
        <v>0</v>
      </c>
    </row>
    <row r="131" spans="1:9" x14ac:dyDescent="0.3">
      <c r="A131" s="21"/>
      <c r="B131" s="22" t="s">
        <v>36</v>
      </c>
      <c r="C131" s="19" t="s">
        <v>76</v>
      </c>
      <c r="D131" s="20">
        <v>20</v>
      </c>
      <c r="E131" s="2">
        <f t="shared" si="6"/>
        <v>200</v>
      </c>
      <c r="F131" s="4"/>
      <c r="G131" s="4"/>
      <c r="H131" s="3">
        <f>F131*G131/1000</f>
        <v>0</v>
      </c>
      <c r="I131" s="3">
        <f>E131*H131</f>
        <v>0</v>
      </c>
    </row>
    <row r="132" spans="1:9" x14ac:dyDescent="0.3">
      <c r="A132" s="21"/>
      <c r="B132" s="22" t="s">
        <v>36</v>
      </c>
      <c r="C132" s="19" t="s">
        <v>77</v>
      </c>
      <c r="D132" s="20">
        <v>20</v>
      </c>
      <c r="E132" s="2">
        <f t="shared" si="6"/>
        <v>200</v>
      </c>
      <c r="F132" s="4"/>
      <c r="G132" s="4"/>
      <c r="H132" s="3">
        <f>F132*G132/1000</f>
        <v>0</v>
      </c>
      <c r="I132" s="3">
        <f>E132*H132</f>
        <v>0</v>
      </c>
    </row>
    <row r="133" spans="1:9" x14ac:dyDescent="0.3">
      <c r="A133" s="21"/>
      <c r="B133" s="22" t="s">
        <v>20</v>
      </c>
      <c r="C133" s="19" t="s">
        <v>107</v>
      </c>
      <c r="D133" s="20">
        <v>30</v>
      </c>
      <c r="E133" s="2">
        <v>300</v>
      </c>
      <c r="F133" s="4"/>
      <c r="G133" s="4"/>
      <c r="H133" s="3">
        <f>F133*G133/1000</f>
        <v>0</v>
      </c>
      <c r="I133" s="3">
        <f>E133*H133</f>
        <v>0</v>
      </c>
    </row>
    <row r="134" spans="1:9" x14ac:dyDescent="0.3">
      <c r="A134" s="21"/>
      <c r="B134" s="22" t="s">
        <v>14</v>
      </c>
      <c r="C134" s="19" t="s">
        <v>130</v>
      </c>
      <c r="D134" s="20">
        <v>25</v>
      </c>
      <c r="E134" s="2">
        <v>250</v>
      </c>
      <c r="F134" s="4"/>
      <c r="G134" s="4"/>
      <c r="H134" s="3">
        <f>F134*G134/1000</f>
        <v>0</v>
      </c>
      <c r="I134" s="3">
        <f>E134*H134</f>
        <v>0</v>
      </c>
    </row>
    <row r="135" spans="1:9" x14ac:dyDescent="0.3">
      <c r="A135" s="21"/>
      <c r="B135" s="18" t="s">
        <v>18</v>
      </c>
      <c r="C135" s="18" t="s">
        <v>153</v>
      </c>
      <c r="D135" s="20">
        <v>30</v>
      </c>
      <c r="E135" s="2">
        <v>300</v>
      </c>
      <c r="F135" s="4"/>
      <c r="G135" s="4"/>
      <c r="H135" s="3">
        <f>F135*G135/1000</f>
        <v>0</v>
      </c>
      <c r="I135" s="3">
        <f>E135*H135</f>
        <v>0</v>
      </c>
    </row>
    <row r="136" spans="1:9" x14ac:dyDescent="0.3">
      <c r="A136" s="21"/>
      <c r="B136" s="18" t="s">
        <v>22</v>
      </c>
      <c r="C136" s="18" t="s">
        <v>154</v>
      </c>
      <c r="D136" s="20">
        <v>24.74</v>
      </c>
      <c r="E136" s="2">
        <v>380</v>
      </c>
      <c r="F136" s="4"/>
      <c r="G136" s="4"/>
      <c r="H136" s="3">
        <f>F136*G136/1000</f>
        <v>0</v>
      </c>
      <c r="I136" s="3">
        <f>E136*H136</f>
        <v>0</v>
      </c>
    </row>
    <row r="137" spans="1:9" x14ac:dyDescent="0.3">
      <c r="A137" s="26"/>
      <c r="B137" s="22" t="s">
        <v>14</v>
      </c>
      <c r="C137" s="19" t="s">
        <v>85</v>
      </c>
      <c r="D137" s="20">
        <v>20</v>
      </c>
      <c r="E137" s="2">
        <v>200</v>
      </c>
      <c r="F137" s="4"/>
      <c r="G137" s="4"/>
      <c r="H137" s="3">
        <f>F137*G137/1000</f>
        <v>0</v>
      </c>
      <c r="I137" s="3">
        <f>E137*H137</f>
        <v>0</v>
      </c>
    </row>
    <row r="138" spans="1:9" x14ac:dyDescent="0.3">
      <c r="A138" s="17" t="s">
        <v>92</v>
      </c>
      <c r="B138" s="22" t="s">
        <v>93</v>
      </c>
      <c r="C138" s="19" t="s">
        <v>131</v>
      </c>
      <c r="D138" s="20">
        <v>25</v>
      </c>
      <c r="E138" s="2">
        <v>250</v>
      </c>
      <c r="F138" s="4"/>
      <c r="G138" s="4"/>
      <c r="H138" s="3">
        <f>F138*G138/1000</f>
        <v>0</v>
      </c>
      <c r="I138" s="3">
        <f>E138*H138</f>
        <v>0</v>
      </c>
    </row>
    <row r="139" spans="1:9" x14ac:dyDescent="0.3">
      <c r="A139" s="21"/>
      <c r="B139" s="22" t="s">
        <v>90</v>
      </c>
      <c r="C139" s="19" t="s">
        <v>86</v>
      </c>
      <c r="D139" s="20">
        <v>19.100000000000001</v>
      </c>
      <c r="E139" s="2">
        <v>266</v>
      </c>
      <c r="F139" s="4"/>
      <c r="G139" s="4"/>
      <c r="H139" s="3">
        <f>F139*G139/1000</f>
        <v>0</v>
      </c>
      <c r="I139" s="3">
        <f>E139*H139</f>
        <v>0</v>
      </c>
    </row>
    <row r="140" spans="1:9" x14ac:dyDescent="0.3">
      <c r="A140" s="26"/>
      <c r="B140" s="22" t="s">
        <v>93</v>
      </c>
      <c r="C140" s="19" t="s">
        <v>132</v>
      </c>
      <c r="D140" s="27">
        <v>25</v>
      </c>
      <c r="E140" s="27">
        <v>250</v>
      </c>
      <c r="F140" s="11"/>
      <c r="G140" s="11"/>
      <c r="H140" s="3">
        <f>F140*G140/1000</f>
        <v>0</v>
      </c>
      <c r="I140" s="3">
        <f>E140*H140</f>
        <v>0</v>
      </c>
    </row>
  </sheetData>
  <sheetProtection algorithmName="SHA-512" hashValue="jm4dcC3BjVl6cqZHF59AW27db/R2ddVsFJc2BuO2uB4qIroCGBOdlLIIStE9urVCvtupyjfzLD/4id8i02TFJQ==" saltValue="Ffp28nxmTtLo9b5yyRt+uA==" spinCount="100000" sheet="1" objects="1" scenarios="1" selectLockedCells="1"/>
  <mergeCells count="2">
    <mergeCell ref="A13:A137"/>
    <mergeCell ref="A138:A140"/>
  </mergeCells>
  <printOptions horizontalCentered="1"/>
  <pageMargins left="0" right="0" top="0.15748031496062992" bottom="0.15748031496062992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Barani Alessandra</dc:creator>
  <cp:lastModifiedBy>Barani Alessandra</cp:lastModifiedBy>
  <cp:lastPrinted>2019-04-17T09:30:02Z</cp:lastPrinted>
  <dcterms:created xsi:type="dcterms:W3CDTF">2016-02-09T08:22:06Z</dcterms:created>
  <dcterms:modified xsi:type="dcterms:W3CDTF">2019-04-17T09:38:31Z</dcterms:modified>
</cp:coreProperties>
</file>